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7" sheetId="3" r:id="rId2"/>
    <sheet name="Sheet6" sheetId="2" r:id="rId3"/>
    <sheet name="Sheet8" sheetId="4" r:id="rId4"/>
  </sheets>
  <externalReferences>
    <externalReference r:id="rId6"/>
  </externalReferences>
  <definedNames>
    <definedName name="_xlnm._FilterDatabase" localSheetId="0" hidden="1">Sheet1!$A$3:$N$68</definedName>
    <definedName name="项目平台" localSheetId="0">[1]Sheet2!$A$5:$A$9</definedName>
  </definedNames>
  <calcPr calcId="144525"/>
  <pivotCaches>
    <pivotCache cacheId="0" r:id="rId5"/>
  </pivotCaches>
</workbook>
</file>

<file path=xl/sharedStrings.xml><?xml version="1.0" encoding="utf-8"?>
<sst xmlns="http://schemas.openxmlformats.org/spreadsheetml/2006/main" count="906" uniqueCount="298">
  <si>
    <r>
      <rPr>
        <b/>
        <sz val="18"/>
        <color theme="1"/>
        <rFont val="Times New Roman"/>
        <charset val="134"/>
      </rPr>
      <t>2023</t>
    </r>
    <r>
      <rPr>
        <b/>
        <sz val="18"/>
        <color theme="1"/>
        <rFont val="宋体"/>
        <charset val="134"/>
      </rPr>
      <t>年研究生科研创新平台立项明细表</t>
    </r>
  </si>
  <si>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</si>
  <si>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所属单位</t>
    </r>
  </si>
  <si>
    <r>
      <rPr>
        <b/>
        <sz val="12"/>
        <color theme="1"/>
        <rFont val="宋体"/>
        <charset val="134"/>
      </rPr>
      <t>立项年份</t>
    </r>
  </si>
  <si>
    <r>
      <rPr>
        <b/>
        <sz val="12"/>
        <color theme="1"/>
        <rFont val="宋体"/>
        <charset val="134"/>
      </rPr>
      <t>项目编号</t>
    </r>
  </si>
  <si>
    <r>
      <rPr>
        <b/>
        <sz val="12"/>
        <color theme="1"/>
        <rFont val="宋体"/>
        <charset val="134"/>
      </rPr>
      <t>项目负责人类型</t>
    </r>
  </si>
  <si>
    <t>项目类型</t>
  </si>
  <si>
    <r>
      <rPr>
        <b/>
        <sz val="12"/>
        <color theme="1"/>
        <rFont val="宋体"/>
        <charset val="134"/>
      </rPr>
      <t>项目名称</t>
    </r>
  </si>
  <si>
    <r>
      <rPr>
        <b/>
        <sz val="12"/>
        <color theme="1"/>
        <rFont val="宋体"/>
        <charset val="134"/>
      </rPr>
      <t>项目责任人信息</t>
    </r>
  </si>
  <si>
    <r>
      <rPr>
        <b/>
        <sz val="12"/>
        <color theme="1"/>
        <rFont val="宋体"/>
        <charset val="134"/>
      </rPr>
      <t>项目建设年限</t>
    </r>
  </si>
  <si>
    <r>
      <rPr>
        <b/>
        <sz val="12"/>
        <color theme="1"/>
        <rFont val="宋体"/>
        <charset val="134"/>
      </rPr>
      <t>项目资助总经费</t>
    </r>
  </si>
  <si>
    <r>
      <rPr>
        <b/>
        <sz val="12"/>
        <color theme="1"/>
        <rFont val="宋体"/>
        <charset val="134"/>
      </rPr>
      <t>立项拨款</t>
    </r>
  </si>
  <si>
    <r>
      <rPr>
        <b/>
        <sz val="12"/>
        <color theme="1"/>
        <rFont val="宋体"/>
        <charset val="134"/>
      </rPr>
      <t>姓名</t>
    </r>
  </si>
  <si>
    <t>专业</t>
  </si>
  <si>
    <r>
      <rPr>
        <b/>
        <sz val="12"/>
        <color theme="1"/>
        <rFont val="宋体"/>
        <charset val="134"/>
      </rPr>
      <t>学号</t>
    </r>
  </si>
  <si>
    <t>导师</t>
  </si>
  <si>
    <t>工商管理学院</t>
  </si>
  <si>
    <t>博士</t>
  </si>
  <si>
    <t>博士研究生实践创新项目</t>
  </si>
  <si>
    <t>湖北省建设数据交易平台的路径与对策—兼论数据交易与地区经济发展的关系</t>
  </si>
  <si>
    <t>张宇</t>
  </si>
  <si>
    <t>产业经济学（工业经济）</t>
  </si>
  <si>
    <t>2021****0004</t>
  </si>
  <si>
    <t>胡立君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</si>
  <si>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年</t>
    </r>
  </si>
  <si>
    <t>跨国并购还是绿地投资？—企业数字化对OFDI进入模式的影响研究</t>
  </si>
  <si>
    <t>李彤</t>
  </si>
  <si>
    <t>国际贸易学</t>
  </si>
  <si>
    <t>2021****0010</t>
  </si>
  <si>
    <t>张华容</t>
  </si>
  <si>
    <t>增质量与稳需求：基于跨国相关的外需不确定性视角</t>
  </si>
  <si>
    <t>方明朋</t>
  </si>
  <si>
    <t>2022****0165</t>
  </si>
  <si>
    <t>钱学锋</t>
  </si>
  <si>
    <t>中国农村地区气候变化的幸福感定价</t>
  </si>
  <si>
    <t>余志明</t>
  </si>
  <si>
    <t>农业经济学</t>
  </si>
  <si>
    <t>2021****0017</t>
  </si>
  <si>
    <t>张开华</t>
  </si>
  <si>
    <t>健康冲击、基本医疗保险玉共同富裕—基于农村中老年群体的分析</t>
  </si>
  <si>
    <t>张园</t>
  </si>
  <si>
    <t>2021****0015</t>
  </si>
  <si>
    <t>陈玉萍</t>
  </si>
  <si>
    <t>中国农村碳排放区域差异、动态演进及空间分异机理</t>
  </si>
  <si>
    <t>尹忞昊</t>
  </si>
  <si>
    <t>2022****0172</t>
  </si>
  <si>
    <t>吴海涛</t>
  </si>
  <si>
    <t>政策性农业保险的减碳效应—形成机理与实现路径</t>
  </si>
  <si>
    <t>张壮</t>
  </si>
  <si>
    <t>2022****0173</t>
  </si>
  <si>
    <t>陈池波</t>
  </si>
  <si>
    <t>组织公正视角下年龄包容型人力资源实践：概念内涵、量表开发与检验</t>
  </si>
  <si>
    <t>胡蓉</t>
  </si>
  <si>
    <t>企业管理</t>
  </si>
  <si>
    <t>2021****0024</t>
  </si>
  <si>
    <t>赵琛徽</t>
  </si>
  <si>
    <t>数字化领导力对员工创新行为的双刃剑影响效应研究</t>
  </si>
  <si>
    <t>李丹</t>
  </si>
  <si>
    <t>2021****0023</t>
  </si>
  <si>
    <t>韩翼</t>
  </si>
  <si>
    <t>算法推荐类资讯平台用户心理抗拒成因与应对策略—基于SEM与fsQCA的研究</t>
  </si>
  <si>
    <t>杨杰</t>
  </si>
  <si>
    <t>2022****0178</t>
  </si>
  <si>
    <t>徐国虎</t>
  </si>
  <si>
    <t>小标签，大作用：扶贫标签的溢价效应研究</t>
  </si>
  <si>
    <t>李秀秀</t>
  </si>
  <si>
    <t>营销管理</t>
  </si>
  <si>
    <t>2022****0188</t>
  </si>
  <si>
    <t>宁昌会</t>
  </si>
  <si>
    <t>算法推荐下的媒体内容消费行为研究</t>
  </si>
  <si>
    <t>柯维林</t>
  </si>
  <si>
    <t>2022****0189</t>
  </si>
  <si>
    <t>费显政</t>
  </si>
  <si>
    <t>红色旅游体验对游客红色记忆建构的影响机制研究</t>
  </si>
  <si>
    <t>汪晓航</t>
  </si>
  <si>
    <t>旅游管理</t>
  </si>
  <si>
    <t>2022****0182</t>
  </si>
  <si>
    <t>邓爱民</t>
  </si>
  <si>
    <t>地理标志产品对生态产品价值实现的影响研究</t>
  </si>
  <si>
    <t>蒋路平</t>
  </si>
  <si>
    <t>技术经济及管理</t>
  </si>
  <si>
    <t>2021****0031</t>
  </si>
  <si>
    <t>张敬东</t>
  </si>
  <si>
    <t>学历科学硕士</t>
  </si>
  <si>
    <t>硕士研究生实践创新项目</t>
  </si>
  <si>
    <r>
      <rPr>
        <sz val="10"/>
        <rFont val="宋体"/>
        <charset val="134"/>
      </rPr>
      <t>数字化时代制造企业创新生态系统构建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基于制造领军企业探索性案例研究</t>
    </r>
  </si>
  <si>
    <t>邢悦</t>
  </si>
  <si>
    <t>产业经济（工业经济方向）</t>
  </si>
  <si>
    <t>2021****0016</t>
  </si>
  <si>
    <t>石军伟</t>
  </si>
  <si>
    <r>
      <rPr>
        <sz val="10"/>
        <rFont val="宋体"/>
        <charset val="134"/>
      </rPr>
      <t>数字经济对共同富裕的影响与作用机制</t>
    </r>
    <r>
      <rPr>
        <sz val="10"/>
        <rFont val="Times New Roman"/>
        <charset val="134"/>
      </rPr>
      <t>—</t>
    </r>
    <r>
      <rPr>
        <sz val="10"/>
        <rFont val="宋体"/>
        <charset val="134"/>
      </rPr>
      <t>基于区域经济差距的视角</t>
    </r>
  </si>
  <si>
    <t>刘鹏飞</t>
  </si>
  <si>
    <t>冯娅</t>
  </si>
  <si>
    <t>1年</t>
  </si>
  <si>
    <t>合作博弈模型下平台封禁行为的监管理论及监管思路</t>
  </si>
  <si>
    <t>李晨菲</t>
  </si>
  <si>
    <t>2022****0001</t>
  </si>
  <si>
    <t>张静</t>
  </si>
  <si>
    <r>
      <rPr>
        <sz val="10"/>
        <rFont val="宋体"/>
        <charset val="134"/>
      </rPr>
      <t>服务贸易创新促进了绿色经济发展吗？</t>
    </r>
    <r>
      <rPr>
        <sz val="10"/>
        <rFont val="Times New Roman"/>
        <charset val="134"/>
      </rPr>
      <t>—</t>
    </r>
    <r>
      <rPr>
        <sz val="10"/>
        <rFont val="宋体"/>
        <charset val="134"/>
      </rPr>
      <t>来自中国地级市的经验证据</t>
    </r>
  </si>
  <si>
    <t>朱小雨</t>
  </si>
  <si>
    <t>产业经济（贸易经济方向）</t>
  </si>
  <si>
    <t>2021****0018</t>
  </si>
  <si>
    <t>胡宗彪</t>
  </si>
  <si>
    <t>数字金融对市场一体化的影响研究</t>
  </si>
  <si>
    <t>王浩旸</t>
  </si>
  <si>
    <t>2022****0003</t>
  </si>
  <si>
    <t>黄漫宇</t>
  </si>
  <si>
    <t>数字经济、城市空间结构与碳排放</t>
  </si>
  <si>
    <t>刘泽杰</t>
  </si>
  <si>
    <t>2021****0019</t>
  </si>
  <si>
    <t>郭守亭</t>
  </si>
  <si>
    <t>产业视角下数字经济发展对绿色全要素生产率的影响研究</t>
  </si>
  <si>
    <t>戴越</t>
  </si>
  <si>
    <t>2022****0014</t>
  </si>
  <si>
    <t>吴振球</t>
  </si>
  <si>
    <t>数字网络与高铁网络协同下的资源配置效率研究</t>
  </si>
  <si>
    <t>郑永杰</t>
  </si>
  <si>
    <t>2022****0006</t>
  </si>
  <si>
    <t>赵曜</t>
  </si>
  <si>
    <r>
      <rPr>
        <sz val="10"/>
        <rFont val="宋体"/>
        <charset val="134"/>
      </rPr>
      <t>注意力配置对进口贸易持续期影响研究：来自中国进口产品数据的经验证据</t>
    </r>
    <r>
      <rPr>
        <sz val="10"/>
        <rFont val="Times New Roman"/>
        <charset val="134"/>
      </rPr>
      <t xml:space="preserve"> </t>
    </r>
  </si>
  <si>
    <t>孙妍</t>
  </si>
  <si>
    <t>2021****0033</t>
  </si>
  <si>
    <t>刘凯</t>
  </si>
  <si>
    <r>
      <rPr>
        <sz val="10"/>
        <rFont val="Times New Roman"/>
        <charset val="134"/>
      </rPr>
      <t>RTA</t>
    </r>
    <r>
      <rPr>
        <sz val="10"/>
        <rFont val="宋体"/>
        <charset val="134"/>
      </rPr>
      <t>数字贸易规则、价值链连通与服务贸易出口增加值流动</t>
    </r>
  </si>
  <si>
    <t>虞琪</t>
  </si>
  <si>
    <t>2021****0032</t>
  </si>
  <si>
    <t>何祚宇</t>
  </si>
  <si>
    <t>硕士研究生科研创新项目</t>
  </si>
  <si>
    <t>内陆自贸区设立对城市环境效应研究</t>
  </si>
  <si>
    <t>徐珂雯</t>
  </si>
  <si>
    <t>2022****0035</t>
  </si>
  <si>
    <t>波特假说还是污染避难所假说？——来自中国“十一五”规划的证据</t>
  </si>
  <si>
    <t>尹湲湲</t>
  </si>
  <si>
    <t>2022****0021</t>
  </si>
  <si>
    <t>席艳乐</t>
  </si>
  <si>
    <t>海外关联交易与企业转移定价研究：基于税率差异视角</t>
  </si>
  <si>
    <t>朱佳怡</t>
  </si>
  <si>
    <t>2022****0025</t>
  </si>
  <si>
    <t>人工智能对出口附加值的影响研究</t>
  </si>
  <si>
    <t>刘释心</t>
  </si>
  <si>
    <t>2022****0029</t>
  </si>
  <si>
    <t>毛海涛</t>
  </si>
  <si>
    <t>中国自贸区产业政策的发展演变、时间特征及经济效应</t>
  </si>
  <si>
    <t>何琛杰</t>
  </si>
  <si>
    <t>2022****0034</t>
  </si>
  <si>
    <t>水信息披露、融资成本与绿色创新——以沪深A股高水敏感性企业为例</t>
  </si>
  <si>
    <t>罗林</t>
  </si>
  <si>
    <t>企业管理（公司管理）</t>
  </si>
  <si>
    <t>2021****0241</t>
  </si>
  <si>
    <t>王娟娟</t>
  </si>
  <si>
    <t>矢志不渝还是见异思迁？：数字转型情境下资源拼凑对创业结果的影响机制研究</t>
  </si>
  <si>
    <t>陈程</t>
  </si>
  <si>
    <t>2021****0271</t>
  </si>
  <si>
    <t>刘文通</t>
  </si>
  <si>
    <t>“互联网+农业”下考虑冷链保鲜投入的生鲜农产品损耗问题研究</t>
  </si>
  <si>
    <t>梁艳青</t>
  </si>
  <si>
    <t>2021****0270</t>
  </si>
  <si>
    <t>马守宇</t>
  </si>
  <si>
    <t>中国对外投资的地理空间壁垒解决了吗？——来自中欧班列沿线14个国家的证据</t>
  </si>
  <si>
    <t>高雨果</t>
  </si>
  <si>
    <t>2022****0050</t>
  </si>
  <si>
    <t>刘璠</t>
  </si>
  <si>
    <r>
      <rPr>
        <sz val="10"/>
        <rFont val="宋体"/>
        <charset val="134"/>
      </rPr>
      <t>虚拟团队中魅力型领导对员工追随行为的影响：基于信号理论</t>
    </r>
    <r>
      <rPr>
        <sz val="10"/>
        <rFont val="Times New Roman"/>
        <charset val="134"/>
      </rPr>
      <t xml:space="preserve"> </t>
    </r>
  </si>
  <si>
    <t>李华乔</t>
  </si>
  <si>
    <t>企业管理（人力资源管理）</t>
  </si>
  <si>
    <t>2021****0276</t>
  </si>
  <si>
    <t xml:space="preserve">增益还是损耗？睡前“刷手机”对次日学习投入的影响研究
</t>
  </si>
  <si>
    <t>陈朝耿</t>
  </si>
  <si>
    <t xml:space="preserve">2022****0090
</t>
  </si>
  <si>
    <t>李伟</t>
  </si>
  <si>
    <t>企业社会责任感知对工作场所绿色行为的影响机制研究</t>
  </si>
  <si>
    <t>霍宇欣</t>
  </si>
  <si>
    <t>2022****0042</t>
  </si>
  <si>
    <t>刘容志</t>
  </si>
  <si>
    <t>循环经济视角下企业以旧换新策略选择研究</t>
  </si>
  <si>
    <t>张玥琪</t>
  </si>
  <si>
    <t>企业管理（运营供应链管理）</t>
  </si>
  <si>
    <t>2021****0263</t>
  </si>
  <si>
    <t>董慈蔚</t>
  </si>
  <si>
    <t>基于DEMATEL模型的企业学习型组织构建研究</t>
  </si>
  <si>
    <t>杜俊雅</t>
  </si>
  <si>
    <t>2022****0101</t>
  </si>
  <si>
    <t>魏永长</t>
  </si>
  <si>
    <t>在线商品展示构图效果研究：空间布局视角</t>
  </si>
  <si>
    <t>刘芝彤</t>
  </si>
  <si>
    <t>2022****0108</t>
  </si>
  <si>
    <t>王新刚</t>
  </si>
  <si>
    <t>学历专业硕士</t>
  </si>
  <si>
    <r>
      <rPr>
        <sz val="10"/>
        <rFont val="宋体"/>
        <charset val="134"/>
      </rPr>
      <t>电商直播中的社会临场感对消费者冲动购买意愿的影响</t>
    </r>
    <r>
      <rPr>
        <sz val="10"/>
        <rFont val="Times New Roman"/>
        <charset val="134"/>
      </rPr>
      <t xml:space="preserve">    </t>
    </r>
  </si>
  <si>
    <t>杨玉婷</t>
  </si>
  <si>
    <t>2022****0115</t>
  </si>
  <si>
    <t>应斌</t>
  </si>
  <si>
    <t>“热梗”如何传情？—网络模因营销策略对消费者品牌态度的影响机制研究</t>
  </si>
  <si>
    <t>罗书成</t>
  </si>
  <si>
    <t>电子商务</t>
  </si>
  <si>
    <t>2022****0126</t>
  </si>
  <si>
    <t>王璐</t>
  </si>
  <si>
    <t>双重目的制造商的绿色产品运营策略研究</t>
  </si>
  <si>
    <t>张雨荷</t>
  </si>
  <si>
    <t>2022****0125</t>
  </si>
  <si>
    <t>姜璇</t>
  </si>
  <si>
    <t>基于知识图谱的直播带货偷逃税征管问题探究</t>
  </si>
  <si>
    <t>张惜春</t>
  </si>
  <si>
    <t>2022****0123</t>
  </si>
  <si>
    <t>陈敬文</t>
  </si>
  <si>
    <t>顾客不当行为对员工组织偏差行为的影响效果研究</t>
  </si>
  <si>
    <t>易倩妮</t>
  </si>
  <si>
    <t>2022****0098</t>
  </si>
  <si>
    <t>基于PSTR模型的数字经济与旅游业高质量发展关系研究——数字赋能的视角；</t>
  </si>
  <si>
    <t>孙晓洋</t>
  </si>
  <si>
    <t>2022****0094</t>
  </si>
  <si>
    <t>李明龙</t>
  </si>
  <si>
    <t>世界遗产对县域经济增长的影响研究——来自中国的经验</t>
  </si>
  <si>
    <t>王涓</t>
  </si>
  <si>
    <t>2022****0093</t>
  </si>
  <si>
    <t>张大鹏</t>
  </si>
  <si>
    <t>“守护”还是“破坏”？拥挤感知对个体亲环境行为意愿的影响及作用机制</t>
  </si>
  <si>
    <t>司曼婷</t>
  </si>
  <si>
    <t>2022****0099</t>
  </si>
  <si>
    <t>王子超</t>
  </si>
  <si>
    <t>中国农业经济“双循环”的水平测度及其提升路径研究</t>
  </si>
  <si>
    <t>张闯</t>
  </si>
  <si>
    <t>农业经济管理</t>
  </si>
  <si>
    <t>2022****0130</t>
  </si>
  <si>
    <t>邓远建</t>
  </si>
  <si>
    <t>数字经济发展对农业碳排放效率的影响研究——基于国家大数据综合试验区的分析</t>
  </si>
  <si>
    <t>郭玉</t>
  </si>
  <si>
    <t>2022****0129</t>
  </si>
  <si>
    <t>田云</t>
  </si>
  <si>
    <t>中国粮食安全韧性时空动态演变及影响因素分析</t>
  </si>
  <si>
    <t>赵妍</t>
  </si>
  <si>
    <t>2022****0128</t>
  </si>
  <si>
    <t>郑家喜</t>
  </si>
  <si>
    <t>基于“低碳-敏感-平衡”框架的土地生态安全格局优化研究</t>
  </si>
  <si>
    <t>白文娜</t>
  </si>
  <si>
    <t>土地资源管理</t>
  </si>
  <si>
    <t>2022****0136</t>
  </si>
  <si>
    <t>崔许锋</t>
  </si>
  <si>
    <t>中国城市土地资源空间错配、因素检验与效应分解</t>
  </si>
  <si>
    <t>冯圆媛</t>
  </si>
  <si>
    <t>2022****0135</t>
  </si>
  <si>
    <t>张俊峰</t>
  </si>
  <si>
    <t>湖北省城市扩张占用耕地的时空格局及驱动力演化路径研究</t>
  </si>
  <si>
    <t>彭竞毅</t>
  </si>
  <si>
    <t>2022****0141</t>
  </si>
  <si>
    <t>宋敏</t>
  </si>
  <si>
    <t>实际控制人境外居留权与跨国公司避税——来自中国上市公司的经验证据</t>
  </si>
  <si>
    <t>曲俞柯</t>
  </si>
  <si>
    <t>国际商务</t>
  </si>
  <si>
    <t>2022****0157</t>
  </si>
  <si>
    <t>制度型开放对中国企业技术创新的影响研究——基于双重差分法的分析</t>
  </si>
  <si>
    <t>王思绮</t>
  </si>
  <si>
    <t>张传杰</t>
  </si>
  <si>
    <t>人工智能与教育程度异质性消费者福利——基于开放经济框架</t>
  </si>
  <si>
    <t>刘宇涵</t>
  </si>
  <si>
    <t>2022****0146</t>
  </si>
  <si>
    <t>经济合作倡议对参与经济体FDI影响研究——基于“一带一路”倡议的准自然实验</t>
  </si>
  <si>
    <t>张嘉欣</t>
  </si>
  <si>
    <t>2022****0155</t>
  </si>
  <si>
    <t>基于不同应用场景的数据资产价值评估研究</t>
  </si>
  <si>
    <t>黄纪新</t>
  </si>
  <si>
    <t>资产评估</t>
  </si>
  <si>
    <t>2022****0235</t>
  </si>
  <si>
    <t>文豪</t>
  </si>
  <si>
    <t>区块链金融背景下民营企业融资模式与路径创新研究</t>
  </si>
  <si>
    <t>易珂</t>
  </si>
  <si>
    <t>2022****0230</t>
  </si>
  <si>
    <t>数字经济对农业碳排放影响及作用机制研究</t>
  </si>
  <si>
    <t>廖华</t>
  </si>
  <si>
    <t>农业管理</t>
  </si>
  <si>
    <t>2022****0276</t>
  </si>
  <si>
    <t>农业绿色全要素生产率对农业强国建设的影响</t>
  </si>
  <si>
    <t>刘志翔</t>
  </si>
  <si>
    <t>2022****0290</t>
  </si>
  <si>
    <t>农户参与乡村治理意愿的目标框架——时间距离交互效应研究</t>
  </si>
  <si>
    <t>刘卫</t>
  </si>
  <si>
    <t>2022****0304</t>
  </si>
  <si>
    <t>邹蓉</t>
  </si>
  <si>
    <t>“直播带货”的助农扶贫效应研究——以山东临沂兰山区甜瓜为例</t>
  </si>
  <si>
    <t>房增情</t>
  </si>
  <si>
    <t>2022****0261</t>
  </si>
  <si>
    <t>郎晓娟</t>
  </si>
  <si>
    <t>耦合“服务-风险”的多尺度土地景观生态优化研究 ——以湖北省为例</t>
  </si>
  <si>
    <t>柳春燕</t>
  </si>
  <si>
    <t>农村发展（乡村产业发展方向）</t>
  </si>
  <si>
    <t>2022****0310</t>
  </si>
  <si>
    <t>以中国传统农耕文明论人类文明新形态</t>
  </si>
  <si>
    <t>南天亮</t>
  </si>
  <si>
    <t>农村发展（乡村振兴金融）</t>
  </si>
  <si>
    <t>2022****0313</t>
  </si>
  <si>
    <t>备注：</t>
  </si>
  <si>
    <r>
      <rPr>
        <sz val="10"/>
        <color rgb="FF000000"/>
        <rFont val="Times New Roman"/>
        <charset val="134"/>
      </rPr>
      <t>1.项目编号=年份代码（4位）+项目平台码（1位）+学院代码+二位流水号（从01开始）（从01开始）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Times New Roman"/>
        <charset val="134"/>
      </rPr>
      <t>2.研究生科研创新平台（编码为1)；研究生教育教学创新平台（编码为2）；博士生联合培养平台（编码为3）；研究生学术交流创新平台（编码为4）；研究生实践创新平台（编码为5）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Times New Roman"/>
        <charset val="134"/>
      </rPr>
      <t>3.学院代码：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Times New Roman"/>
        <charset val="134"/>
      </rPr>
      <t xml:space="preserve">01马克思主义学院 02 哲学院 03经济学院 04财政税务学院 05金融学院 06法学院 07刑事司法学院 08 外国语学院 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Times New Roman"/>
        <charset val="134"/>
      </rPr>
      <t>09新闻与文化传播学院 10 工商管理学院 11会计学院（会硕中心） 12 公共管理学院 13 统计与数学学院 14信息与安全工程学院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Times New Roman"/>
        <charset val="134"/>
      </rPr>
      <t>15 知识产权学院 17法律硕士教育中心 21文澜学院</t>
    </r>
    <r>
      <rPr>
        <sz val="10"/>
        <color rgb="FF000000"/>
        <rFont val="Times New Roman"/>
        <charset val="134"/>
      </rPr>
      <t xml:space="preserve">
</t>
    </r>
  </si>
  <si>
    <t>类型</t>
  </si>
  <si>
    <t>计数项:专业</t>
  </si>
  <si>
    <t>博士研究生科研创新项目</t>
  </si>
  <si>
    <t>产业经济学</t>
  </si>
  <si>
    <t>国际贸易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</si>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</sst>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theme="1"/>
      <name val="宋体-简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color theme="1"/>
      <name val="宋体-简"/>
      <charset val="134"/>
    </font>
    <font>
      <sz val="11"/>
      <color theme="1"/>
      <name val="等线"/>
      <charset val="134"/>
    </font>
    <font>
      <sz val="10"/>
      <color rgb="FF000000"/>
      <name val="Times New Roman"/>
      <charset val="134"/>
    </font>
    <font>
      <sz val="11"/>
      <color rgb="FFFF0000"/>
      <name val="宋体"/>
      <charset val="134"/>
      <scheme val="minor"/>
    </font>
    <font>
      <sz val="10"/>
      <color rgb="FFFF0000"/>
      <name val="Times New Roman"/>
      <charset val="134"/>
    </font>
    <font>
      <b/>
      <sz val="18"/>
      <color theme="1"/>
      <name val="Times New Roman"/>
      <charset val="134"/>
    </font>
    <font>
      <b/>
      <sz val="12"/>
      <color theme="1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0.5"/>
      <name val="宋体"/>
      <charset val="134"/>
    </font>
    <font>
      <sz val="10"/>
      <name val="宋体-简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29" fillId="13" borderId="4" applyNumberFormat="0" applyAlignment="0" applyProtection="0">
      <alignment vertical="center"/>
    </xf>
    <xf numFmtId="0" fontId="30" fillId="14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paopao78334\Library\Containers\com.tencent.xinWeChat\Data\Library\Application%20Support\com.tencent.xinWeChat\2.0b4.0.9\086d9e038c000fa0e9d60ec3a910ce20\Message\MessageTemp\9e20f478899dc29eb19741386f9343c8\File\&#31185;&#30740;&#21019;&#26032;&#24179;&#21488;&#31435;&#39033;&#26126;&#32454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级硕士"/>
      <sheetName val="2021级硕士"/>
      <sheetName val="2022级硕士"/>
      <sheetName val="2022级博士"/>
      <sheetName val="2021级博士"/>
      <sheetName val="Sheet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881.5913541667" refreshedBy="姜倩倩" recordCount="117">
  <cacheSource type="worksheet">
    <worksheetSource ref="A1:B118" sheet="Sheet6"/>
  </cacheSource>
  <cacheFields count="2">
    <cacheField name="类型" numFmtId="0">
      <sharedItems count="4">
        <s v="硕士研究生实践创新项目"/>
        <s v="硕士研究生科研创新项目"/>
        <s v="博士研究生科研创新项目"/>
        <s v="博士研究生实践创新项目"/>
      </sharedItems>
    </cacheField>
    <cacheField name="专业" numFmtId="0">
      <sharedItems count="20">
        <s v="产业经济（工业经济方向）"/>
        <s v="产业经济（贸易经济方向）"/>
        <s v="电子商务"/>
        <s v="国际贸易"/>
        <s v="国际商务"/>
        <s v="技术经济及管理"/>
        <s v="旅游管理"/>
        <s v="农村发展（乡村产业发展方向）"/>
        <s v="农村发展（乡村振兴金融）"/>
        <s v="农业管理"/>
        <s v="农业经济管理"/>
        <s v="企业管理（人力资源管理）"/>
        <s v="企业管理（公司管理）"/>
        <s v="企业管理（运营供应链管理）"/>
        <s v="土地资源管理"/>
        <s v="营销管理"/>
        <s v="资产评估"/>
        <s v="产业经济学"/>
        <s v="企业管理"/>
        <s v="农业经济学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7"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2"/>
  </r>
  <r>
    <x v="0"/>
    <x v="2"/>
  </r>
  <r>
    <x v="0"/>
    <x v="2"/>
  </r>
  <r>
    <x v="1"/>
    <x v="2"/>
  </r>
  <r>
    <x v="1"/>
    <x v="2"/>
  </r>
  <r>
    <x v="0"/>
    <x v="2"/>
  </r>
  <r>
    <x v="0"/>
    <x v="3"/>
  </r>
  <r>
    <x v="0"/>
    <x v="3"/>
  </r>
  <r>
    <x v="0"/>
    <x v="3"/>
  </r>
  <r>
    <x v="0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0"/>
    <x v="4"/>
  </r>
  <r>
    <x v="0"/>
    <x v="4"/>
  </r>
  <r>
    <x v="0"/>
    <x v="4"/>
  </r>
  <r>
    <x v="0"/>
    <x v="4"/>
  </r>
  <r>
    <x v="1"/>
    <x v="4"/>
  </r>
  <r>
    <x v="1"/>
    <x v="4"/>
  </r>
  <r>
    <x v="1"/>
    <x v="4"/>
  </r>
  <r>
    <x v="1"/>
    <x v="4"/>
  </r>
  <r>
    <x v="0"/>
    <x v="5"/>
  </r>
  <r>
    <x v="0"/>
    <x v="5"/>
  </r>
  <r>
    <x v="0"/>
    <x v="6"/>
  </r>
  <r>
    <x v="0"/>
    <x v="6"/>
  </r>
  <r>
    <x v="0"/>
    <x v="6"/>
  </r>
  <r>
    <x v="0"/>
    <x v="6"/>
  </r>
  <r>
    <x v="1"/>
    <x v="6"/>
  </r>
  <r>
    <x v="1"/>
    <x v="6"/>
  </r>
  <r>
    <x v="1"/>
    <x v="6"/>
  </r>
  <r>
    <x v="0"/>
    <x v="7"/>
  </r>
  <r>
    <x v="0"/>
    <x v="7"/>
  </r>
  <r>
    <x v="0"/>
    <x v="8"/>
  </r>
  <r>
    <x v="0"/>
    <x v="8"/>
  </r>
  <r>
    <x v="0"/>
    <x v="9"/>
  </r>
  <r>
    <x v="0"/>
    <x v="9"/>
  </r>
  <r>
    <x v="0"/>
    <x v="9"/>
  </r>
  <r>
    <x v="0"/>
    <x v="9"/>
  </r>
  <r>
    <x v="0"/>
    <x v="9"/>
  </r>
  <r>
    <x v="0"/>
    <x v="9"/>
  </r>
  <r>
    <x v="0"/>
    <x v="9"/>
  </r>
  <r>
    <x v="0"/>
    <x v="9"/>
  </r>
  <r>
    <x v="0"/>
    <x v="10"/>
  </r>
  <r>
    <x v="0"/>
    <x v="10"/>
  </r>
  <r>
    <x v="0"/>
    <x v="10"/>
  </r>
  <r>
    <x v="0"/>
    <x v="10"/>
  </r>
  <r>
    <x v="0"/>
    <x v="10"/>
  </r>
  <r>
    <x v="0"/>
    <x v="11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1"/>
  </r>
  <r>
    <x v="1"/>
    <x v="11"/>
  </r>
  <r>
    <x v="1"/>
    <x v="11"/>
  </r>
  <r>
    <x v="1"/>
    <x v="11"/>
  </r>
  <r>
    <x v="0"/>
    <x v="13"/>
  </r>
  <r>
    <x v="0"/>
    <x v="13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5"/>
  </r>
  <r>
    <x v="0"/>
    <x v="15"/>
  </r>
  <r>
    <x v="2"/>
    <x v="15"/>
  </r>
  <r>
    <x v="0"/>
    <x v="16"/>
  </r>
  <r>
    <x v="0"/>
    <x v="16"/>
  </r>
  <r>
    <x v="0"/>
    <x v="16"/>
  </r>
  <r>
    <x v="0"/>
    <x v="16"/>
  </r>
  <r>
    <x v="3"/>
    <x v="17"/>
  </r>
  <r>
    <x v="3"/>
    <x v="17"/>
  </r>
  <r>
    <x v="3"/>
    <x v="15"/>
  </r>
  <r>
    <x v="3"/>
    <x v="15"/>
  </r>
  <r>
    <x v="3"/>
    <x v="15"/>
  </r>
  <r>
    <x v="3"/>
    <x v="18"/>
  </r>
  <r>
    <x v="3"/>
    <x v="18"/>
  </r>
  <r>
    <x v="3"/>
    <x v="18"/>
  </r>
  <r>
    <x v="3"/>
    <x v="18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3"/>
  </r>
  <r>
    <x v="3"/>
    <x v="3"/>
  </r>
  <r>
    <x v="3"/>
    <x v="3"/>
  </r>
  <r>
    <x v="3"/>
    <x v="5"/>
  </r>
  <r>
    <x v="3"/>
    <x v="6"/>
  </r>
  <r>
    <x v="3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5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4:C39" firstHeaderRow="1" firstDataRow="1" firstDataCol="2"/>
  <pivotFields count="2">
    <pivotField axis="axisRow" compact="0" showAll="0">
      <items count="5">
        <item x="2"/>
        <item x="3"/>
        <item x="1"/>
        <item x="0"/>
        <item t="default"/>
      </items>
    </pivotField>
    <pivotField axis="axisRow" dataField="1" compact="0" showAll="0">
      <items count="21">
        <item x="0"/>
        <item x="1"/>
        <item x="17"/>
        <item x="2"/>
        <item x="3"/>
        <item x="4"/>
        <item x="5"/>
        <item x="6"/>
        <item x="7"/>
        <item x="8"/>
        <item x="9"/>
        <item x="10"/>
        <item x="19"/>
        <item x="18"/>
        <item x="12"/>
        <item x="11"/>
        <item x="13"/>
        <item x="14"/>
        <item x="15"/>
        <item x="16"/>
        <item t="default"/>
      </items>
    </pivotField>
  </pivotFields>
  <rowFields count="2">
    <field x="0"/>
    <field x="1"/>
  </rowFields>
  <rowItems count="35">
    <i>
      <x/>
    </i>
    <i r="1">
      <x v="18"/>
    </i>
    <i>
      <x v="1"/>
    </i>
    <i r="1">
      <x v="2"/>
    </i>
    <i r="1">
      <x v="4"/>
    </i>
    <i r="1">
      <x v="6"/>
    </i>
    <i r="1">
      <x v="7"/>
    </i>
    <i r="1">
      <x v="12"/>
    </i>
    <i r="1">
      <x v="13"/>
    </i>
    <i r="1">
      <x v="18"/>
    </i>
    <i>
      <x v="2"/>
    </i>
    <i r="1">
      <x v="3"/>
    </i>
    <i r="1">
      <x v="4"/>
    </i>
    <i r="1">
      <x v="5"/>
    </i>
    <i r="1">
      <x v="7"/>
    </i>
    <i r="1">
      <x v="15"/>
    </i>
    <i>
      <x v="3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4"/>
    </i>
    <i r="1">
      <x v="15"/>
    </i>
    <i r="1">
      <x v="16"/>
    </i>
    <i r="1">
      <x v="17"/>
    </i>
    <i r="1">
      <x v="18"/>
    </i>
    <i r="1">
      <x v="19"/>
    </i>
    <i t="grand">
      <x/>
    </i>
  </rowItems>
  <colItems count="1">
    <i/>
  </colItems>
  <dataFields count="1">
    <dataField name="计数项:专业" fld="1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0"/>
  <sheetViews>
    <sheetView tabSelected="1" topLeftCell="A19" workbookViewId="0">
      <selection activeCell="G29" sqref="G29"/>
    </sheetView>
  </sheetViews>
  <sheetFormatPr defaultColWidth="8.73333333333333" defaultRowHeight="13.5"/>
  <cols>
    <col min="1" max="1" width="4.80833333333333" style="4" customWidth="1"/>
    <col min="2" max="2" width="12.65" style="4" customWidth="1"/>
    <col min="3" max="4" width="10.1916666666667" style="4" customWidth="1"/>
    <col min="5" max="5" width="17.1166666666667" style="4" customWidth="1"/>
    <col min="6" max="6" width="12.5" style="4" customWidth="1"/>
    <col min="7" max="7" width="45.3833333333333" style="4" customWidth="1"/>
    <col min="8" max="8" width="6.73333333333333" style="4" customWidth="1"/>
    <col min="9" max="9" width="32.85" style="4" customWidth="1"/>
    <col min="10" max="10" width="12.925" style="4" customWidth="1"/>
    <col min="11" max="11" width="6.73333333333333" style="4" customWidth="1"/>
    <col min="12" max="12" width="14.8083333333333" style="4" customWidth="1"/>
    <col min="13" max="13" width="17.1166666666667" style="4" customWidth="1"/>
    <col min="14" max="14" width="10.1916666666667" style="4" customWidth="1"/>
    <col min="15" max="16384" width="8.73333333333333" style="4"/>
  </cols>
  <sheetData>
    <row r="1" s="15" customFormat="1" ht="22.5" spans="1:1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="15" customFormat="1" ht="16" customHeight="1" spans="1:14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5" t="s">
        <v>6</v>
      </c>
      <c r="G2" s="19" t="s">
        <v>7</v>
      </c>
      <c r="H2" s="19" t="s">
        <v>8</v>
      </c>
      <c r="I2" s="19"/>
      <c r="J2" s="19"/>
      <c r="K2" s="19"/>
      <c r="L2" s="19" t="s">
        <v>9</v>
      </c>
      <c r="M2" s="24" t="s">
        <v>10</v>
      </c>
      <c r="N2" s="19" t="s">
        <v>11</v>
      </c>
    </row>
    <row r="3" s="15" customFormat="1" ht="14.25" spans="1:14">
      <c r="A3" s="19"/>
      <c r="B3" s="19"/>
      <c r="C3" s="19"/>
      <c r="D3" s="19"/>
      <c r="E3" s="19"/>
      <c r="F3" s="19"/>
      <c r="G3" s="19"/>
      <c r="H3" s="19" t="s">
        <v>12</v>
      </c>
      <c r="I3" s="6" t="s">
        <v>13</v>
      </c>
      <c r="J3" s="19" t="s">
        <v>14</v>
      </c>
      <c r="K3" s="5" t="s">
        <v>15</v>
      </c>
      <c r="L3" s="19"/>
      <c r="M3" s="25"/>
      <c r="N3" s="19"/>
    </row>
    <row r="4" ht="24" spans="1:14">
      <c r="A4" s="20">
        <v>1</v>
      </c>
      <c r="B4" s="21" t="s">
        <v>16</v>
      </c>
      <c r="C4" s="20">
        <v>2023</v>
      </c>
      <c r="D4" s="20">
        <v>202311001</v>
      </c>
      <c r="E4" s="21" t="s">
        <v>17</v>
      </c>
      <c r="F4" s="21" t="s">
        <v>18</v>
      </c>
      <c r="G4" s="21" t="s">
        <v>19</v>
      </c>
      <c r="H4" s="21" t="s">
        <v>20</v>
      </c>
      <c r="I4" s="21" t="s">
        <v>21</v>
      </c>
      <c r="J4" s="29" t="s">
        <v>22</v>
      </c>
      <c r="K4" s="21" t="s">
        <v>23</v>
      </c>
      <c r="L4" s="20" t="s">
        <v>24</v>
      </c>
      <c r="M4" s="7"/>
      <c r="N4" s="7"/>
    </row>
    <row r="5" s="16" customFormat="1" ht="24" spans="1:14">
      <c r="A5" s="20">
        <v>2</v>
      </c>
      <c r="B5" s="21" t="s">
        <v>16</v>
      </c>
      <c r="C5" s="20">
        <v>2023</v>
      </c>
      <c r="D5" s="20">
        <v>202311002</v>
      </c>
      <c r="E5" s="21" t="s">
        <v>17</v>
      </c>
      <c r="F5" s="21" t="s">
        <v>18</v>
      </c>
      <c r="G5" s="21" t="s">
        <v>25</v>
      </c>
      <c r="H5" s="21" t="s">
        <v>26</v>
      </c>
      <c r="I5" s="21" t="s">
        <v>27</v>
      </c>
      <c r="J5" s="29" t="s">
        <v>28</v>
      </c>
      <c r="K5" s="21" t="s">
        <v>29</v>
      </c>
      <c r="L5" s="20" t="s">
        <v>24</v>
      </c>
      <c r="M5" s="26"/>
      <c r="N5" s="26"/>
    </row>
    <row r="6" s="16" customFormat="1" ht="24" spans="1:14">
      <c r="A6" s="20">
        <v>3</v>
      </c>
      <c r="B6" s="21" t="s">
        <v>16</v>
      </c>
      <c r="C6" s="20">
        <v>2023</v>
      </c>
      <c r="D6" s="20">
        <v>202311003</v>
      </c>
      <c r="E6" s="21" t="s">
        <v>17</v>
      </c>
      <c r="F6" s="21" t="s">
        <v>18</v>
      </c>
      <c r="G6" s="21" t="s">
        <v>30</v>
      </c>
      <c r="H6" s="21" t="s">
        <v>31</v>
      </c>
      <c r="I6" s="21" t="s">
        <v>27</v>
      </c>
      <c r="J6" s="29" t="s">
        <v>32</v>
      </c>
      <c r="K6" s="21" t="s">
        <v>33</v>
      </c>
      <c r="L6" s="20" t="s">
        <v>24</v>
      </c>
      <c r="M6" s="26"/>
      <c r="N6" s="26"/>
    </row>
    <row r="7" s="16" customFormat="1" ht="24" spans="1:14">
      <c r="A7" s="20">
        <v>4</v>
      </c>
      <c r="B7" s="21" t="s">
        <v>16</v>
      </c>
      <c r="C7" s="20">
        <v>2023</v>
      </c>
      <c r="D7" s="20">
        <v>202311004</v>
      </c>
      <c r="E7" s="21" t="s">
        <v>17</v>
      </c>
      <c r="F7" s="21" t="s">
        <v>18</v>
      </c>
      <c r="G7" s="21" t="s">
        <v>34</v>
      </c>
      <c r="H7" s="21" t="s">
        <v>35</v>
      </c>
      <c r="I7" s="21" t="s">
        <v>36</v>
      </c>
      <c r="J7" s="29" t="s">
        <v>37</v>
      </c>
      <c r="K7" s="21" t="s">
        <v>38</v>
      </c>
      <c r="L7" s="20" t="s">
        <v>24</v>
      </c>
      <c r="M7" s="26"/>
      <c r="N7" s="26"/>
    </row>
    <row r="8" s="16" customFormat="1" ht="24" spans="1:14">
      <c r="A8" s="20">
        <v>5</v>
      </c>
      <c r="B8" s="21" t="s">
        <v>16</v>
      </c>
      <c r="C8" s="20">
        <v>2023</v>
      </c>
      <c r="D8" s="20">
        <v>202311005</v>
      </c>
      <c r="E8" s="21" t="s">
        <v>17</v>
      </c>
      <c r="F8" s="21" t="s">
        <v>18</v>
      </c>
      <c r="G8" s="21" t="s">
        <v>39</v>
      </c>
      <c r="H8" s="21" t="s">
        <v>40</v>
      </c>
      <c r="I8" s="21" t="s">
        <v>36</v>
      </c>
      <c r="J8" s="29" t="s">
        <v>41</v>
      </c>
      <c r="K8" s="21" t="s">
        <v>42</v>
      </c>
      <c r="L8" s="20" t="s">
        <v>24</v>
      </c>
      <c r="M8" s="26"/>
      <c r="N8" s="26"/>
    </row>
    <row r="9" s="16" customFormat="1" ht="24" spans="1:14">
      <c r="A9" s="20">
        <v>6</v>
      </c>
      <c r="B9" s="21" t="s">
        <v>16</v>
      </c>
      <c r="C9" s="20">
        <v>2023</v>
      </c>
      <c r="D9" s="20">
        <v>202311006</v>
      </c>
      <c r="E9" s="21" t="s">
        <v>17</v>
      </c>
      <c r="F9" s="21" t="s">
        <v>18</v>
      </c>
      <c r="G9" s="21" t="s">
        <v>43</v>
      </c>
      <c r="H9" s="21" t="s">
        <v>44</v>
      </c>
      <c r="I9" s="21" t="s">
        <v>36</v>
      </c>
      <c r="J9" s="29" t="s">
        <v>45</v>
      </c>
      <c r="K9" s="21" t="s">
        <v>46</v>
      </c>
      <c r="L9" s="20" t="s">
        <v>24</v>
      </c>
      <c r="M9" s="26"/>
      <c r="N9" s="26"/>
    </row>
    <row r="10" s="16" customFormat="1" ht="24" spans="1:14">
      <c r="A10" s="20">
        <v>7</v>
      </c>
      <c r="B10" s="21" t="s">
        <v>16</v>
      </c>
      <c r="C10" s="20">
        <v>2023</v>
      </c>
      <c r="D10" s="20">
        <v>202311007</v>
      </c>
      <c r="E10" s="21" t="s">
        <v>17</v>
      </c>
      <c r="F10" s="21" t="s">
        <v>18</v>
      </c>
      <c r="G10" s="21" t="s">
        <v>47</v>
      </c>
      <c r="H10" s="21" t="s">
        <v>48</v>
      </c>
      <c r="I10" s="21" t="s">
        <v>36</v>
      </c>
      <c r="J10" s="29" t="s">
        <v>49</v>
      </c>
      <c r="K10" s="21" t="s">
        <v>50</v>
      </c>
      <c r="L10" s="20" t="s">
        <v>24</v>
      </c>
      <c r="M10" s="26"/>
      <c r="N10" s="26"/>
    </row>
    <row r="11" s="16" customFormat="1" ht="24" spans="1:14">
      <c r="A11" s="20">
        <v>8</v>
      </c>
      <c r="B11" s="21" t="s">
        <v>16</v>
      </c>
      <c r="C11" s="20">
        <v>2023</v>
      </c>
      <c r="D11" s="20">
        <v>202311008</v>
      </c>
      <c r="E11" s="21" t="s">
        <v>17</v>
      </c>
      <c r="F11" s="21" t="s">
        <v>18</v>
      </c>
      <c r="G11" s="21" t="s">
        <v>51</v>
      </c>
      <c r="H11" s="21" t="s">
        <v>52</v>
      </c>
      <c r="I11" s="21" t="s">
        <v>53</v>
      </c>
      <c r="J11" s="29" t="s">
        <v>54</v>
      </c>
      <c r="K11" s="21" t="s">
        <v>55</v>
      </c>
      <c r="L11" s="20" t="s">
        <v>24</v>
      </c>
      <c r="M11" s="26"/>
      <c r="N11" s="26"/>
    </row>
    <row r="12" s="16" customFormat="1" ht="24" spans="1:14">
      <c r="A12" s="20">
        <v>9</v>
      </c>
      <c r="B12" s="21" t="s">
        <v>16</v>
      </c>
      <c r="C12" s="20">
        <v>2023</v>
      </c>
      <c r="D12" s="20">
        <v>202311009</v>
      </c>
      <c r="E12" s="21" t="s">
        <v>17</v>
      </c>
      <c r="F12" s="21" t="s">
        <v>18</v>
      </c>
      <c r="G12" s="21" t="s">
        <v>56</v>
      </c>
      <c r="H12" s="21" t="s">
        <v>57</v>
      </c>
      <c r="I12" s="21" t="s">
        <v>53</v>
      </c>
      <c r="J12" s="29" t="s">
        <v>58</v>
      </c>
      <c r="K12" s="21" t="s">
        <v>59</v>
      </c>
      <c r="L12" s="20" t="s">
        <v>24</v>
      </c>
      <c r="M12" s="26"/>
      <c r="N12" s="26"/>
    </row>
    <row r="13" s="16" customFormat="1" ht="24" spans="1:14">
      <c r="A13" s="20">
        <v>10</v>
      </c>
      <c r="B13" s="21" t="s">
        <v>16</v>
      </c>
      <c r="C13" s="20">
        <v>2023</v>
      </c>
      <c r="D13" s="20">
        <v>202311010</v>
      </c>
      <c r="E13" s="21" t="s">
        <v>17</v>
      </c>
      <c r="F13" s="21" t="s">
        <v>18</v>
      </c>
      <c r="G13" s="21" t="s">
        <v>60</v>
      </c>
      <c r="H13" s="21" t="s">
        <v>61</v>
      </c>
      <c r="I13" s="21" t="s">
        <v>53</v>
      </c>
      <c r="J13" s="29" t="s">
        <v>62</v>
      </c>
      <c r="K13" s="21" t="s">
        <v>63</v>
      </c>
      <c r="L13" s="20" t="s">
        <v>24</v>
      </c>
      <c r="M13" s="26"/>
      <c r="N13" s="26"/>
    </row>
    <row r="14" s="16" customFormat="1" ht="30" customHeight="1" spans="1:14">
      <c r="A14" s="20">
        <v>11</v>
      </c>
      <c r="B14" s="21" t="s">
        <v>16</v>
      </c>
      <c r="C14" s="20">
        <v>2023</v>
      </c>
      <c r="D14" s="20">
        <v>202311011</v>
      </c>
      <c r="E14" s="21" t="s">
        <v>17</v>
      </c>
      <c r="F14" s="21" t="s">
        <v>18</v>
      </c>
      <c r="G14" s="21" t="s">
        <v>64</v>
      </c>
      <c r="H14" s="21" t="s">
        <v>65</v>
      </c>
      <c r="I14" s="21" t="s">
        <v>66</v>
      </c>
      <c r="J14" s="29" t="s">
        <v>67</v>
      </c>
      <c r="K14" s="21" t="s">
        <v>68</v>
      </c>
      <c r="L14" s="20" t="s">
        <v>24</v>
      </c>
      <c r="M14" s="26"/>
      <c r="N14" s="26"/>
    </row>
    <row r="15" s="16" customFormat="1" ht="24" spans="1:14">
      <c r="A15" s="20">
        <v>12</v>
      </c>
      <c r="B15" s="21" t="s">
        <v>16</v>
      </c>
      <c r="C15" s="20">
        <v>2023</v>
      </c>
      <c r="D15" s="20">
        <v>202311012</v>
      </c>
      <c r="E15" s="21" t="s">
        <v>17</v>
      </c>
      <c r="F15" s="21" t="s">
        <v>18</v>
      </c>
      <c r="G15" s="21" t="s">
        <v>69</v>
      </c>
      <c r="H15" s="21" t="s">
        <v>70</v>
      </c>
      <c r="I15" s="21" t="s">
        <v>66</v>
      </c>
      <c r="J15" s="29" t="s">
        <v>71</v>
      </c>
      <c r="K15" s="21" t="s">
        <v>72</v>
      </c>
      <c r="L15" s="20" t="s">
        <v>24</v>
      </c>
      <c r="M15" s="26"/>
      <c r="N15" s="26"/>
    </row>
    <row r="16" s="16" customFormat="1" ht="24" spans="1:14">
      <c r="A16" s="20">
        <v>13</v>
      </c>
      <c r="B16" s="21" t="s">
        <v>16</v>
      </c>
      <c r="C16" s="20">
        <v>2023</v>
      </c>
      <c r="D16" s="20">
        <v>202311013</v>
      </c>
      <c r="E16" s="21" t="s">
        <v>17</v>
      </c>
      <c r="F16" s="21" t="s">
        <v>18</v>
      </c>
      <c r="G16" s="21" t="s">
        <v>73</v>
      </c>
      <c r="H16" s="21" t="s">
        <v>74</v>
      </c>
      <c r="I16" s="21" t="s">
        <v>75</v>
      </c>
      <c r="J16" s="29" t="s">
        <v>76</v>
      </c>
      <c r="K16" s="21" t="s">
        <v>77</v>
      </c>
      <c r="L16" s="20" t="s">
        <v>24</v>
      </c>
      <c r="M16" s="26"/>
      <c r="N16" s="26"/>
    </row>
    <row r="17" s="16" customFormat="1" ht="28" customHeight="1" spans="1:14">
      <c r="A17" s="20">
        <v>14</v>
      </c>
      <c r="B17" s="21" t="s">
        <v>16</v>
      </c>
      <c r="C17" s="20">
        <v>2024</v>
      </c>
      <c r="D17" s="20">
        <v>202311014</v>
      </c>
      <c r="E17" s="21" t="s">
        <v>17</v>
      </c>
      <c r="F17" s="21" t="s">
        <v>18</v>
      </c>
      <c r="G17" s="21" t="s">
        <v>78</v>
      </c>
      <c r="H17" s="21" t="s">
        <v>79</v>
      </c>
      <c r="I17" s="21" t="s">
        <v>80</v>
      </c>
      <c r="J17" s="29" t="s">
        <v>81</v>
      </c>
      <c r="K17" s="21" t="s">
        <v>82</v>
      </c>
      <c r="L17" s="20" t="s">
        <v>24</v>
      </c>
      <c r="M17" s="26"/>
      <c r="N17" s="26"/>
    </row>
    <row r="18" s="17" customFormat="1" ht="24.75" spans="1:14">
      <c r="A18" s="20">
        <v>15</v>
      </c>
      <c r="B18" s="21" t="s">
        <v>16</v>
      </c>
      <c r="C18" s="20">
        <v>2023</v>
      </c>
      <c r="D18" s="20">
        <v>202311015</v>
      </c>
      <c r="E18" s="21" t="s">
        <v>83</v>
      </c>
      <c r="F18" s="21" t="s">
        <v>84</v>
      </c>
      <c r="G18" s="21" t="s">
        <v>85</v>
      </c>
      <c r="H18" s="21" t="s">
        <v>86</v>
      </c>
      <c r="I18" s="21" t="s">
        <v>87</v>
      </c>
      <c r="J18" s="29" t="s">
        <v>88</v>
      </c>
      <c r="K18" s="21" t="s">
        <v>89</v>
      </c>
      <c r="L18" s="20" t="s">
        <v>24</v>
      </c>
      <c r="M18" s="26"/>
      <c r="N18" s="26"/>
    </row>
    <row r="19" s="16" customFormat="1" ht="24.75" spans="1:14">
      <c r="A19" s="20">
        <v>16</v>
      </c>
      <c r="B19" s="21" t="s">
        <v>16</v>
      </c>
      <c r="C19" s="20">
        <v>2023</v>
      </c>
      <c r="D19" s="20">
        <v>202311016</v>
      </c>
      <c r="E19" s="21" t="s">
        <v>83</v>
      </c>
      <c r="F19" s="21" t="s">
        <v>84</v>
      </c>
      <c r="G19" s="21" t="s">
        <v>90</v>
      </c>
      <c r="H19" s="21" t="s">
        <v>91</v>
      </c>
      <c r="I19" s="21" t="s">
        <v>87</v>
      </c>
      <c r="J19" s="29" t="s">
        <v>28</v>
      </c>
      <c r="K19" s="21" t="s">
        <v>92</v>
      </c>
      <c r="L19" s="21" t="s">
        <v>93</v>
      </c>
      <c r="M19" s="26"/>
      <c r="N19" s="26"/>
    </row>
    <row r="20" s="16" customFormat="1" ht="24" spans="1:14">
      <c r="A20" s="20">
        <v>17</v>
      </c>
      <c r="B20" s="21" t="s">
        <v>16</v>
      </c>
      <c r="C20" s="20">
        <v>2023</v>
      </c>
      <c r="D20" s="20">
        <v>202311017</v>
      </c>
      <c r="E20" s="21" t="s">
        <v>83</v>
      </c>
      <c r="F20" s="21" t="s">
        <v>84</v>
      </c>
      <c r="G20" s="21" t="s">
        <v>94</v>
      </c>
      <c r="H20" s="21" t="s">
        <v>95</v>
      </c>
      <c r="I20" s="21" t="s">
        <v>87</v>
      </c>
      <c r="J20" s="20" t="s">
        <v>96</v>
      </c>
      <c r="K20" s="21" t="s">
        <v>97</v>
      </c>
      <c r="L20" s="20" t="s">
        <v>24</v>
      </c>
      <c r="M20" s="26"/>
      <c r="N20" s="26"/>
    </row>
    <row r="21" s="16" customFormat="1" ht="24.75" spans="1:14">
      <c r="A21" s="20">
        <v>18</v>
      </c>
      <c r="B21" s="21" t="s">
        <v>16</v>
      </c>
      <c r="C21" s="20">
        <v>2023</v>
      </c>
      <c r="D21" s="20">
        <v>202311018</v>
      </c>
      <c r="E21" s="21" t="s">
        <v>83</v>
      </c>
      <c r="F21" s="21" t="s">
        <v>84</v>
      </c>
      <c r="G21" s="21" t="s">
        <v>98</v>
      </c>
      <c r="H21" s="21" t="s">
        <v>99</v>
      </c>
      <c r="I21" s="27" t="s">
        <v>100</v>
      </c>
      <c r="J21" s="29" t="s">
        <v>101</v>
      </c>
      <c r="K21" s="21" t="s">
        <v>102</v>
      </c>
      <c r="L21" s="20" t="s">
        <v>24</v>
      </c>
      <c r="M21" s="26"/>
      <c r="N21" s="26"/>
    </row>
    <row r="22" s="16" customFormat="1" ht="24" spans="1:14">
      <c r="A22" s="20">
        <v>19</v>
      </c>
      <c r="B22" s="21" t="s">
        <v>16</v>
      </c>
      <c r="C22" s="20">
        <v>2023</v>
      </c>
      <c r="D22" s="20">
        <v>202311019</v>
      </c>
      <c r="E22" s="21" t="s">
        <v>83</v>
      </c>
      <c r="F22" s="21" t="s">
        <v>84</v>
      </c>
      <c r="G22" s="21" t="s">
        <v>103</v>
      </c>
      <c r="H22" s="21" t="s">
        <v>104</v>
      </c>
      <c r="I22" s="21" t="s">
        <v>100</v>
      </c>
      <c r="J22" s="20" t="s">
        <v>105</v>
      </c>
      <c r="K22" s="21" t="s">
        <v>106</v>
      </c>
      <c r="L22" s="20" t="s">
        <v>24</v>
      </c>
      <c r="M22" s="26"/>
      <c r="N22" s="26"/>
    </row>
    <row r="23" s="16" customFormat="1" ht="24" spans="1:14">
      <c r="A23" s="20">
        <v>20</v>
      </c>
      <c r="B23" s="21" t="s">
        <v>16</v>
      </c>
      <c r="C23" s="20">
        <v>2023</v>
      </c>
      <c r="D23" s="20">
        <v>202311020</v>
      </c>
      <c r="E23" s="21" t="s">
        <v>83</v>
      </c>
      <c r="F23" s="21" t="s">
        <v>84</v>
      </c>
      <c r="G23" s="21" t="s">
        <v>107</v>
      </c>
      <c r="H23" s="21" t="s">
        <v>108</v>
      </c>
      <c r="I23" s="27" t="s">
        <v>100</v>
      </c>
      <c r="J23" s="29" t="s">
        <v>109</v>
      </c>
      <c r="K23" s="21" t="s">
        <v>110</v>
      </c>
      <c r="L23" s="20" t="s">
        <v>24</v>
      </c>
      <c r="M23" s="26"/>
      <c r="N23" s="26"/>
    </row>
    <row r="24" s="16" customFormat="1" ht="24" spans="1:14">
      <c r="A24" s="20">
        <v>21</v>
      </c>
      <c r="B24" s="21" t="s">
        <v>16</v>
      </c>
      <c r="C24" s="20">
        <v>2023</v>
      </c>
      <c r="D24" s="20">
        <v>202311021</v>
      </c>
      <c r="E24" s="21" t="s">
        <v>83</v>
      </c>
      <c r="F24" s="21" t="s">
        <v>84</v>
      </c>
      <c r="G24" s="21" t="s">
        <v>111</v>
      </c>
      <c r="H24" s="21" t="s">
        <v>112</v>
      </c>
      <c r="I24" s="27" t="s">
        <v>100</v>
      </c>
      <c r="J24" s="20" t="s">
        <v>113</v>
      </c>
      <c r="K24" s="21" t="s">
        <v>114</v>
      </c>
      <c r="L24" s="20" t="s">
        <v>24</v>
      </c>
      <c r="M24" s="26"/>
      <c r="N24" s="26"/>
    </row>
    <row r="25" s="16" customFormat="1" ht="24" spans="1:14">
      <c r="A25" s="20">
        <v>22</v>
      </c>
      <c r="B25" s="21" t="s">
        <v>16</v>
      </c>
      <c r="C25" s="20">
        <v>2023</v>
      </c>
      <c r="D25" s="20">
        <v>202311022</v>
      </c>
      <c r="E25" s="21" t="s">
        <v>83</v>
      </c>
      <c r="F25" s="21" t="s">
        <v>84</v>
      </c>
      <c r="G25" s="21" t="s">
        <v>115</v>
      </c>
      <c r="H25" s="21" t="s">
        <v>116</v>
      </c>
      <c r="I25" s="27" t="s">
        <v>100</v>
      </c>
      <c r="J25" s="20" t="s">
        <v>117</v>
      </c>
      <c r="K25" s="21" t="s">
        <v>118</v>
      </c>
      <c r="L25" s="20" t="s">
        <v>24</v>
      </c>
      <c r="M25" s="26"/>
      <c r="N25" s="26"/>
    </row>
    <row r="26" s="16" customFormat="1" ht="24.75" spans="1:14">
      <c r="A26" s="20">
        <v>23</v>
      </c>
      <c r="B26" s="21" t="s">
        <v>16</v>
      </c>
      <c r="C26" s="20">
        <v>2023</v>
      </c>
      <c r="D26" s="20">
        <v>202311023</v>
      </c>
      <c r="E26" s="21" t="s">
        <v>83</v>
      </c>
      <c r="F26" s="21" t="s">
        <v>84</v>
      </c>
      <c r="G26" s="21" t="s">
        <v>119</v>
      </c>
      <c r="H26" s="21" t="s">
        <v>120</v>
      </c>
      <c r="I26" s="21" t="s">
        <v>27</v>
      </c>
      <c r="J26" s="29" t="s">
        <v>121</v>
      </c>
      <c r="K26" s="21" t="s">
        <v>122</v>
      </c>
      <c r="L26" s="20" t="s">
        <v>24</v>
      </c>
      <c r="M26" s="26"/>
      <c r="N26" s="26"/>
    </row>
    <row r="27" s="16" customFormat="1" ht="24" spans="1:14">
      <c r="A27" s="20">
        <v>24</v>
      </c>
      <c r="B27" s="21" t="s">
        <v>16</v>
      </c>
      <c r="C27" s="20">
        <v>2023</v>
      </c>
      <c r="D27" s="20">
        <v>202311024</v>
      </c>
      <c r="E27" s="21" t="s">
        <v>83</v>
      </c>
      <c r="F27" s="21" t="s">
        <v>84</v>
      </c>
      <c r="G27" s="20" t="s">
        <v>123</v>
      </c>
      <c r="H27" s="21" t="s">
        <v>124</v>
      </c>
      <c r="I27" s="21" t="s">
        <v>27</v>
      </c>
      <c r="J27" s="29" t="s">
        <v>125</v>
      </c>
      <c r="K27" s="21" t="s">
        <v>126</v>
      </c>
      <c r="L27" s="20" t="s">
        <v>24</v>
      </c>
      <c r="M27" s="26"/>
      <c r="N27" s="26"/>
    </row>
    <row r="28" s="16" customFormat="1" ht="24" spans="1:14">
      <c r="A28" s="20">
        <v>25</v>
      </c>
      <c r="B28" s="21" t="s">
        <v>16</v>
      </c>
      <c r="C28" s="20">
        <v>2023</v>
      </c>
      <c r="D28" s="20">
        <v>202311025</v>
      </c>
      <c r="E28" s="21" t="s">
        <v>83</v>
      </c>
      <c r="F28" s="21" t="s">
        <v>127</v>
      </c>
      <c r="G28" s="21" t="s">
        <v>128</v>
      </c>
      <c r="H28" s="21" t="s">
        <v>129</v>
      </c>
      <c r="I28" s="21" t="s">
        <v>27</v>
      </c>
      <c r="J28" s="20" t="s">
        <v>130</v>
      </c>
      <c r="K28" s="21" t="s">
        <v>29</v>
      </c>
      <c r="L28" s="20" t="s">
        <v>24</v>
      </c>
      <c r="M28" s="26"/>
      <c r="N28" s="26"/>
    </row>
    <row r="29" s="16" customFormat="1" ht="24" spans="1:14">
      <c r="A29" s="20">
        <v>26</v>
      </c>
      <c r="B29" s="21" t="s">
        <v>16</v>
      </c>
      <c r="C29" s="20">
        <v>2023</v>
      </c>
      <c r="D29" s="20">
        <v>202311026</v>
      </c>
      <c r="E29" s="21" t="s">
        <v>83</v>
      </c>
      <c r="F29" s="21" t="s">
        <v>127</v>
      </c>
      <c r="G29" s="21" t="s">
        <v>131</v>
      </c>
      <c r="H29" s="21" t="s">
        <v>132</v>
      </c>
      <c r="I29" s="21" t="s">
        <v>27</v>
      </c>
      <c r="J29" s="20" t="s">
        <v>133</v>
      </c>
      <c r="K29" s="21" t="s">
        <v>134</v>
      </c>
      <c r="L29" s="20" t="s">
        <v>24</v>
      </c>
      <c r="M29" s="26"/>
      <c r="N29" s="26"/>
    </row>
    <row r="30" s="16" customFormat="1" ht="24" spans="1:14">
      <c r="A30" s="20">
        <v>27</v>
      </c>
      <c r="B30" s="21" t="s">
        <v>16</v>
      </c>
      <c r="C30" s="20">
        <v>2023</v>
      </c>
      <c r="D30" s="20">
        <v>202311027</v>
      </c>
      <c r="E30" s="21" t="s">
        <v>83</v>
      </c>
      <c r="F30" s="21" t="s">
        <v>127</v>
      </c>
      <c r="G30" s="21" t="s">
        <v>135</v>
      </c>
      <c r="H30" s="21" t="s">
        <v>136</v>
      </c>
      <c r="I30" s="21" t="s">
        <v>27</v>
      </c>
      <c r="J30" s="20" t="s">
        <v>137</v>
      </c>
      <c r="K30" s="21" t="s">
        <v>122</v>
      </c>
      <c r="L30" s="20" t="s">
        <v>24</v>
      </c>
      <c r="M30" s="26"/>
      <c r="N30" s="26"/>
    </row>
    <row r="31" s="16" customFormat="1" ht="24" spans="1:14">
      <c r="A31" s="20">
        <v>28</v>
      </c>
      <c r="B31" s="21" t="s">
        <v>16</v>
      </c>
      <c r="C31" s="20">
        <v>2023</v>
      </c>
      <c r="D31" s="20">
        <v>202311028</v>
      </c>
      <c r="E31" s="21" t="s">
        <v>83</v>
      </c>
      <c r="F31" s="21" t="s">
        <v>127</v>
      </c>
      <c r="G31" s="21" t="s">
        <v>138</v>
      </c>
      <c r="H31" s="21" t="s">
        <v>139</v>
      </c>
      <c r="I31" s="21" t="s">
        <v>27</v>
      </c>
      <c r="J31" s="20" t="s">
        <v>140</v>
      </c>
      <c r="K31" s="21" t="s">
        <v>141</v>
      </c>
      <c r="L31" s="20" t="s">
        <v>24</v>
      </c>
      <c r="M31" s="26"/>
      <c r="N31" s="26"/>
    </row>
    <row r="32" s="16" customFormat="1" ht="24" spans="1:14">
      <c r="A32" s="20">
        <v>29</v>
      </c>
      <c r="B32" s="21" t="s">
        <v>16</v>
      </c>
      <c r="C32" s="20">
        <v>2023</v>
      </c>
      <c r="D32" s="20">
        <v>202311029</v>
      </c>
      <c r="E32" s="21" t="s">
        <v>83</v>
      </c>
      <c r="F32" s="21" t="s">
        <v>127</v>
      </c>
      <c r="G32" s="21" t="s">
        <v>142</v>
      </c>
      <c r="H32" s="21" t="s">
        <v>143</v>
      </c>
      <c r="I32" s="21" t="s">
        <v>27</v>
      </c>
      <c r="J32" s="20" t="s">
        <v>144</v>
      </c>
      <c r="K32" s="21" t="s">
        <v>33</v>
      </c>
      <c r="L32" s="20" t="s">
        <v>24</v>
      </c>
      <c r="M32" s="26"/>
      <c r="N32" s="26"/>
    </row>
    <row r="33" s="16" customFormat="1" ht="24" spans="1:14">
      <c r="A33" s="20">
        <v>30</v>
      </c>
      <c r="B33" s="21" t="s">
        <v>16</v>
      </c>
      <c r="C33" s="20">
        <v>2023</v>
      </c>
      <c r="D33" s="20">
        <v>202311030</v>
      </c>
      <c r="E33" s="21" t="s">
        <v>83</v>
      </c>
      <c r="F33" s="21" t="s">
        <v>84</v>
      </c>
      <c r="G33" s="21" t="s">
        <v>145</v>
      </c>
      <c r="H33" s="21" t="s">
        <v>146</v>
      </c>
      <c r="I33" s="21" t="s">
        <v>147</v>
      </c>
      <c r="J33" s="28" t="s">
        <v>148</v>
      </c>
      <c r="K33" s="21" t="s">
        <v>149</v>
      </c>
      <c r="L33" s="20" t="s">
        <v>24</v>
      </c>
      <c r="M33" s="26"/>
      <c r="N33" s="26"/>
    </row>
    <row r="34" s="16" customFormat="1" ht="24" spans="1:14">
      <c r="A34" s="20">
        <v>31</v>
      </c>
      <c r="B34" s="21" t="s">
        <v>16</v>
      </c>
      <c r="C34" s="20">
        <v>2023</v>
      </c>
      <c r="D34" s="20">
        <v>202311031</v>
      </c>
      <c r="E34" s="21" t="s">
        <v>83</v>
      </c>
      <c r="F34" s="21" t="s">
        <v>84</v>
      </c>
      <c r="G34" s="21" t="s">
        <v>150</v>
      </c>
      <c r="H34" s="21" t="s">
        <v>151</v>
      </c>
      <c r="I34" s="21" t="s">
        <v>147</v>
      </c>
      <c r="J34" s="28" t="s">
        <v>152</v>
      </c>
      <c r="K34" s="21" t="s">
        <v>153</v>
      </c>
      <c r="L34" s="20" t="s">
        <v>24</v>
      </c>
      <c r="M34" s="26"/>
      <c r="N34" s="26"/>
    </row>
    <row r="35" s="16" customFormat="1" ht="24" spans="1:14">
      <c r="A35" s="20">
        <v>32</v>
      </c>
      <c r="B35" s="21" t="s">
        <v>16</v>
      </c>
      <c r="C35" s="20">
        <v>2023</v>
      </c>
      <c r="D35" s="20">
        <v>202311032</v>
      </c>
      <c r="E35" s="21" t="s">
        <v>83</v>
      </c>
      <c r="F35" s="21" t="s">
        <v>84</v>
      </c>
      <c r="G35" s="21" t="s">
        <v>154</v>
      </c>
      <c r="H35" s="21" t="s">
        <v>155</v>
      </c>
      <c r="I35" s="21" t="s">
        <v>147</v>
      </c>
      <c r="J35" s="28" t="s">
        <v>156</v>
      </c>
      <c r="K35" s="21" t="s">
        <v>157</v>
      </c>
      <c r="L35" s="20" t="s">
        <v>24</v>
      </c>
      <c r="M35" s="26"/>
      <c r="N35" s="26"/>
    </row>
    <row r="36" s="16" customFormat="1" ht="24" spans="1:14">
      <c r="A36" s="20">
        <v>33</v>
      </c>
      <c r="B36" s="21" t="s">
        <v>16</v>
      </c>
      <c r="C36" s="20">
        <v>2023</v>
      </c>
      <c r="D36" s="20">
        <v>202311033</v>
      </c>
      <c r="E36" s="21" t="s">
        <v>83</v>
      </c>
      <c r="F36" s="21" t="s">
        <v>84</v>
      </c>
      <c r="G36" s="21" t="s">
        <v>158</v>
      </c>
      <c r="H36" s="21" t="s">
        <v>159</v>
      </c>
      <c r="I36" s="21" t="s">
        <v>147</v>
      </c>
      <c r="J36" s="20" t="s">
        <v>160</v>
      </c>
      <c r="K36" s="21" t="s">
        <v>161</v>
      </c>
      <c r="L36" s="20" t="s">
        <v>24</v>
      </c>
      <c r="M36" s="26"/>
      <c r="N36" s="26"/>
    </row>
    <row r="37" s="16" customFormat="1" ht="24" spans="1:14">
      <c r="A37" s="20">
        <v>34</v>
      </c>
      <c r="B37" s="21" t="s">
        <v>16</v>
      </c>
      <c r="C37" s="20">
        <v>2023</v>
      </c>
      <c r="D37" s="20">
        <v>202311034</v>
      </c>
      <c r="E37" s="21" t="s">
        <v>83</v>
      </c>
      <c r="F37" s="21" t="s">
        <v>84</v>
      </c>
      <c r="G37" s="21" t="s">
        <v>162</v>
      </c>
      <c r="H37" s="21" t="s">
        <v>163</v>
      </c>
      <c r="I37" s="21" t="s">
        <v>164</v>
      </c>
      <c r="J37" s="28" t="s">
        <v>165</v>
      </c>
      <c r="K37" s="21" t="s">
        <v>59</v>
      </c>
      <c r="L37" s="20" t="s">
        <v>24</v>
      </c>
      <c r="M37" s="26"/>
      <c r="N37" s="26"/>
    </row>
    <row r="38" s="16" customFormat="1" ht="25.5" spans="1:14">
      <c r="A38" s="20">
        <v>35</v>
      </c>
      <c r="B38" s="21" t="s">
        <v>16</v>
      </c>
      <c r="C38" s="20">
        <v>2023</v>
      </c>
      <c r="D38" s="20">
        <v>202311035</v>
      </c>
      <c r="E38" s="21" t="s">
        <v>83</v>
      </c>
      <c r="F38" s="21" t="s">
        <v>127</v>
      </c>
      <c r="G38" s="21" t="s">
        <v>166</v>
      </c>
      <c r="H38" s="21" t="s">
        <v>167</v>
      </c>
      <c r="I38" s="21" t="s">
        <v>164</v>
      </c>
      <c r="J38" s="20" t="s">
        <v>168</v>
      </c>
      <c r="K38" s="21" t="s">
        <v>169</v>
      </c>
      <c r="L38" s="20" t="s">
        <v>24</v>
      </c>
      <c r="M38" s="26"/>
      <c r="N38" s="26"/>
    </row>
    <row r="39" s="16" customFormat="1" ht="24" spans="1:14">
      <c r="A39" s="20">
        <v>36</v>
      </c>
      <c r="B39" s="21" t="s">
        <v>16</v>
      </c>
      <c r="C39" s="20">
        <v>2023</v>
      </c>
      <c r="D39" s="20">
        <v>202311036</v>
      </c>
      <c r="E39" s="21" t="s">
        <v>83</v>
      </c>
      <c r="F39" s="21" t="s">
        <v>127</v>
      </c>
      <c r="G39" s="21" t="s">
        <v>170</v>
      </c>
      <c r="H39" s="21" t="s">
        <v>171</v>
      </c>
      <c r="I39" s="21" t="s">
        <v>164</v>
      </c>
      <c r="J39" s="20" t="s">
        <v>172</v>
      </c>
      <c r="K39" s="21" t="s">
        <v>173</v>
      </c>
      <c r="L39" s="20" t="s">
        <v>24</v>
      </c>
      <c r="M39" s="26"/>
      <c r="N39" s="26"/>
    </row>
    <row r="40" s="16" customFormat="1" ht="24" spans="1:14">
      <c r="A40" s="20">
        <v>37</v>
      </c>
      <c r="B40" s="21" t="s">
        <v>16</v>
      </c>
      <c r="C40" s="20">
        <v>2023</v>
      </c>
      <c r="D40" s="20">
        <v>202311037</v>
      </c>
      <c r="E40" s="21" t="s">
        <v>83</v>
      </c>
      <c r="F40" s="21" t="s">
        <v>84</v>
      </c>
      <c r="G40" s="21" t="s">
        <v>174</v>
      </c>
      <c r="H40" s="21" t="s">
        <v>175</v>
      </c>
      <c r="I40" s="27" t="s">
        <v>176</v>
      </c>
      <c r="J40" s="28" t="s">
        <v>177</v>
      </c>
      <c r="K40" s="21" t="s">
        <v>178</v>
      </c>
      <c r="L40" s="20" t="s">
        <v>24</v>
      </c>
      <c r="M40" s="26"/>
      <c r="N40" s="26"/>
    </row>
    <row r="41" s="16" customFormat="1" ht="24" spans="1:14">
      <c r="A41" s="20">
        <v>38</v>
      </c>
      <c r="B41" s="21" t="s">
        <v>16</v>
      </c>
      <c r="C41" s="20">
        <v>2023</v>
      </c>
      <c r="D41" s="20">
        <v>202311038</v>
      </c>
      <c r="E41" s="21" t="s">
        <v>83</v>
      </c>
      <c r="F41" s="21" t="s">
        <v>84</v>
      </c>
      <c r="G41" s="21" t="s">
        <v>179</v>
      </c>
      <c r="H41" s="21" t="s">
        <v>180</v>
      </c>
      <c r="I41" s="21" t="s">
        <v>80</v>
      </c>
      <c r="J41" s="20" t="s">
        <v>181</v>
      </c>
      <c r="K41" s="21" t="s">
        <v>182</v>
      </c>
      <c r="L41" s="20" t="s">
        <v>24</v>
      </c>
      <c r="M41" s="26"/>
      <c r="N41" s="26"/>
    </row>
    <row r="42" s="16" customFormat="1" ht="24" spans="1:14">
      <c r="A42" s="20">
        <v>39</v>
      </c>
      <c r="B42" s="21" t="s">
        <v>16</v>
      </c>
      <c r="C42" s="20">
        <v>2023</v>
      </c>
      <c r="D42" s="20">
        <v>202311039</v>
      </c>
      <c r="E42" s="21" t="s">
        <v>83</v>
      </c>
      <c r="F42" s="21" t="s">
        <v>84</v>
      </c>
      <c r="G42" s="21" t="s">
        <v>183</v>
      </c>
      <c r="H42" s="21" t="s">
        <v>184</v>
      </c>
      <c r="I42" s="21" t="s">
        <v>66</v>
      </c>
      <c r="J42" s="20" t="s">
        <v>185</v>
      </c>
      <c r="K42" s="21" t="s">
        <v>186</v>
      </c>
      <c r="L42" s="20" t="s">
        <v>24</v>
      </c>
      <c r="M42" s="26"/>
      <c r="N42" s="26"/>
    </row>
    <row r="43" s="16" customFormat="1" ht="24" spans="1:14">
      <c r="A43" s="20">
        <v>40</v>
      </c>
      <c r="B43" s="21" t="s">
        <v>16</v>
      </c>
      <c r="C43" s="20">
        <v>2023</v>
      </c>
      <c r="D43" s="20">
        <v>202311040</v>
      </c>
      <c r="E43" s="21" t="s">
        <v>187</v>
      </c>
      <c r="F43" s="21" t="s">
        <v>84</v>
      </c>
      <c r="G43" s="21" t="s">
        <v>188</v>
      </c>
      <c r="H43" s="21" t="s">
        <v>189</v>
      </c>
      <c r="I43" s="21" t="s">
        <v>66</v>
      </c>
      <c r="J43" s="29" t="s">
        <v>190</v>
      </c>
      <c r="K43" s="21" t="s">
        <v>191</v>
      </c>
      <c r="L43" s="20" t="s">
        <v>24</v>
      </c>
      <c r="M43" s="26"/>
      <c r="N43" s="26"/>
    </row>
    <row r="44" s="16" customFormat="1" ht="24" spans="1:14">
      <c r="A44" s="20">
        <v>41</v>
      </c>
      <c r="B44" s="21" t="s">
        <v>16</v>
      </c>
      <c r="C44" s="20">
        <v>2023</v>
      </c>
      <c r="D44" s="20">
        <v>202311041</v>
      </c>
      <c r="E44" s="21" t="s">
        <v>83</v>
      </c>
      <c r="F44" s="21" t="s">
        <v>127</v>
      </c>
      <c r="G44" s="21" t="s">
        <v>192</v>
      </c>
      <c r="H44" s="21" t="s">
        <v>193</v>
      </c>
      <c r="I44" s="21" t="s">
        <v>194</v>
      </c>
      <c r="J44" s="20" t="s">
        <v>195</v>
      </c>
      <c r="K44" s="21" t="s">
        <v>196</v>
      </c>
      <c r="L44" s="20" t="s">
        <v>24</v>
      </c>
      <c r="M44" s="26"/>
      <c r="N44" s="26"/>
    </row>
    <row r="45" s="16" customFormat="1" ht="24" spans="1:14">
      <c r="A45" s="20">
        <v>42</v>
      </c>
      <c r="B45" s="21" t="s">
        <v>16</v>
      </c>
      <c r="C45" s="20">
        <v>2023</v>
      </c>
      <c r="D45" s="20">
        <v>202311042</v>
      </c>
      <c r="E45" s="21" t="s">
        <v>83</v>
      </c>
      <c r="F45" s="21" t="s">
        <v>127</v>
      </c>
      <c r="G45" s="21" t="s">
        <v>197</v>
      </c>
      <c r="H45" s="21" t="s">
        <v>198</v>
      </c>
      <c r="I45" s="21" t="s">
        <v>194</v>
      </c>
      <c r="J45" s="20" t="s">
        <v>199</v>
      </c>
      <c r="K45" s="21" t="s">
        <v>200</v>
      </c>
      <c r="L45" s="20" t="s">
        <v>24</v>
      </c>
      <c r="M45" s="26"/>
      <c r="N45" s="26"/>
    </row>
    <row r="46" s="16" customFormat="1" ht="24" spans="1:14">
      <c r="A46" s="20">
        <v>43</v>
      </c>
      <c r="B46" s="21" t="s">
        <v>16</v>
      </c>
      <c r="C46" s="20">
        <v>2023</v>
      </c>
      <c r="D46" s="20">
        <v>202311043</v>
      </c>
      <c r="E46" s="21" t="s">
        <v>187</v>
      </c>
      <c r="F46" s="21" t="s">
        <v>84</v>
      </c>
      <c r="G46" s="22" t="s">
        <v>201</v>
      </c>
      <c r="H46" s="21" t="s">
        <v>202</v>
      </c>
      <c r="I46" s="21" t="s">
        <v>194</v>
      </c>
      <c r="J46" s="29" t="s">
        <v>203</v>
      </c>
      <c r="K46" s="21" t="s">
        <v>204</v>
      </c>
      <c r="L46" s="20" t="s">
        <v>24</v>
      </c>
      <c r="M46" s="26"/>
      <c r="N46" s="26"/>
    </row>
    <row r="47" s="16" customFormat="1" ht="24" spans="1:14">
      <c r="A47" s="20">
        <v>44</v>
      </c>
      <c r="B47" s="21" t="s">
        <v>16</v>
      </c>
      <c r="C47" s="20">
        <v>2023</v>
      </c>
      <c r="D47" s="20">
        <v>202311044</v>
      </c>
      <c r="E47" s="21" t="s">
        <v>83</v>
      </c>
      <c r="F47" s="21" t="s">
        <v>84</v>
      </c>
      <c r="G47" s="21" t="s">
        <v>205</v>
      </c>
      <c r="H47" s="21" t="s">
        <v>206</v>
      </c>
      <c r="I47" s="21" t="s">
        <v>75</v>
      </c>
      <c r="J47" s="20" t="s">
        <v>207</v>
      </c>
      <c r="K47" s="21" t="s">
        <v>77</v>
      </c>
      <c r="L47" s="20" t="s">
        <v>24</v>
      </c>
      <c r="M47" s="26"/>
      <c r="N47" s="26"/>
    </row>
    <row r="48" s="16" customFormat="1" ht="24" spans="1:14">
      <c r="A48" s="20">
        <v>45</v>
      </c>
      <c r="B48" s="21" t="s">
        <v>16</v>
      </c>
      <c r="C48" s="20">
        <v>2023</v>
      </c>
      <c r="D48" s="20">
        <v>202311045</v>
      </c>
      <c r="E48" s="21" t="s">
        <v>83</v>
      </c>
      <c r="F48" s="21" t="s">
        <v>84</v>
      </c>
      <c r="G48" s="21" t="s">
        <v>208</v>
      </c>
      <c r="H48" s="21" t="s">
        <v>209</v>
      </c>
      <c r="I48" s="21" t="s">
        <v>75</v>
      </c>
      <c r="J48" s="20" t="s">
        <v>210</v>
      </c>
      <c r="K48" s="21" t="s">
        <v>211</v>
      </c>
      <c r="L48" s="20" t="s">
        <v>24</v>
      </c>
      <c r="M48" s="26"/>
      <c r="N48" s="26"/>
    </row>
    <row r="49" s="16" customFormat="1" ht="24" spans="1:14">
      <c r="A49" s="20">
        <v>46</v>
      </c>
      <c r="B49" s="21" t="s">
        <v>16</v>
      </c>
      <c r="C49" s="20">
        <v>2023</v>
      </c>
      <c r="D49" s="20">
        <v>202311046</v>
      </c>
      <c r="E49" s="21" t="s">
        <v>83</v>
      </c>
      <c r="F49" s="21" t="s">
        <v>127</v>
      </c>
      <c r="G49" s="21" t="s">
        <v>212</v>
      </c>
      <c r="H49" s="21" t="s">
        <v>213</v>
      </c>
      <c r="I49" s="21" t="s">
        <v>75</v>
      </c>
      <c r="J49" s="20" t="s">
        <v>214</v>
      </c>
      <c r="K49" s="21" t="s">
        <v>215</v>
      </c>
      <c r="L49" s="20" t="s">
        <v>24</v>
      </c>
      <c r="M49" s="26"/>
      <c r="N49" s="26"/>
    </row>
    <row r="50" s="16" customFormat="1" ht="24" spans="1:14">
      <c r="A50" s="20">
        <v>47</v>
      </c>
      <c r="B50" s="21" t="s">
        <v>16</v>
      </c>
      <c r="C50" s="20">
        <v>2023</v>
      </c>
      <c r="D50" s="20">
        <v>202311047</v>
      </c>
      <c r="E50" s="21" t="s">
        <v>83</v>
      </c>
      <c r="F50" s="21" t="s">
        <v>127</v>
      </c>
      <c r="G50" s="21" t="s">
        <v>216</v>
      </c>
      <c r="H50" s="21" t="s">
        <v>217</v>
      </c>
      <c r="I50" s="21" t="s">
        <v>75</v>
      </c>
      <c r="J50" s="20" t="s">
        <v>218</v>
      </c>
      <c r="K50" s="21" t="s">
        <v>219</v>
      </c>
      <c r="L50" s="20" t="s">
        <v>24</v>
      </c>
      <c r="M50" s="26"/>
      <c r="N50" s="26"/>
    </row>
    <row r="51" s="16" customFormat="1" ht="24" spans="1:14">
      <c r="A51" s="20">
        <v>48</v>
      </c>
      <c r="B51" s="21" t="s">
        <v>16</v>
      </c>
      <c r="C51" s="20">
        <v>2023</v>
      </c>
      <c r="D51" s="20">
        <v>202311048</v>
      </c>
      <c r="E51" s="21" t="s">
        <v>83</v>
      </c>
      <c r="F51" s="21" t="s">
        <v>84</v>
      </c>
      <c r="G51" s="21" t="s">
        <v>220</v>
      </c>
      <c r="H51" s="21" t="s">
        <v>221</v>
      </c>
      <c r="I51" s="21" t="s">
        <v>222</v>
      </c>
      <c r="J51" s="29" t="s">
        <v>223</v>
      </c>
      <c r="K51" s="21" t="s">
        <v>224</v>
      </c>
      <c r="L51" s="20" t="s">
        <v>24</v>
      </c>
      <c r="M51" s="26"/>
      <c r="N51" s="26"/>
    </row>
    <row r="52" s="16" customFormat="1" ht="24" spans="1:14">
      <c r="A52" s="20">
        <v>49</v>
      </c>
      <c r="B52" s="21" t="s">
        <v>16</v>
      </c>
      <c r="C52" s="20">
        <v>2023</v>
      </c>
      <c r="D52" s="20">
        <v>202311049</v>
      </c>
      <c r="E52" s="21" t="s">
        <v>83</v>
      </c>
      <c r="F52" s="21" t="s">
        <v>84</v>
      </c>
      <c r="G52" s="21" t="s">
        <v>225</v>
      </c>
      <c r="H52" s="21" t="s">
        <v>226</v>
      </c>
      <c r="I52" s="21" t="s">
        <v>222</v>
      </c>
      <c r="J52" s="29" t="s">
        <v>227</v>
      </c>
      <c r="K52" s="21" t="s">
        <v>228</v>
      </c>
      <c r="L52" s="20" t="s">
        <v>24</v>
      </c>
      <c r="M52" s="26"/>
      <c r="N52" s="26"/>
    </row>
    <row r="53" s="16" customFormat="1" ht="24" spans="1:14">
      <c r="A53" s="20">
        <v>50</v>
      </c>
      <c r="B53" s="21" t="s">
        <v>16</v>
      </c>
      <c r="C53" s="20">
        <v>2023</v>
      </c>
      <c r="D53" s="20">
        <v>202311050</v>
      </c>
      <c r="E53" s="21" t="s">
        <v>83</v>
      </c>
      <c r="F53" s="21" t="s">
        <v>84</v>
      </c>
      <c r="G53" s="21" t="s">
        <v>229</v>
      </c>
      <c r="H53" s="21" t="s">
        <v>230</v>
      </c>
      <c r="I53" s="21" t="s">
        <v>222</v>
      </c>
      <c r="J53" s="20" t="s">
        <v>231</v>
      </c>
      <c r="K53" s="21" t="s">
        <v>232</v>
      </c>
      <c r="L53" s="20" t="s">
        <v>24</v>
      </c>
      <c r="M53" s="26"/>
      <c r="N53" s="26"/>
    </row>
    <row r="54" s="16" customFormat="1" ht="24" spans="1:14">
      <c r="A54" s="20">
        <v>51</v>
      </c>
      <c r="B54" s="21" t="s">
        <v>16</v>
      </c>
      <c r="C54" s="20">
        <v>2023</v>
      </c>
      <c r="D54" s="20">
        <v>202311051</v>
      </c>
      <c r="E54" s="21" t="s">
        <v>83</v>
      </c>
      <c r="F54" s="21" t="s">
        <v>84</v>
      </c>
      <c r="G54" s="21" t="s">
        <v>233</v>
      </c>
      <c r="H54" s="21" t="s">
        <v>234</v>
      </c>
      <c r="I54" s="21" t="s">
        <v>235</v>
      </c>
      <c r="J54" s="20" t="s">
        <v>236</v>
      </c>
      <c r="K54" s="21" t="s">
        <v>237</v>
      </c>
      <c r="L54" s="20" t="s">
        <v>24</v>
      </c>
      <c r="M54" s="26"/>
      <c r="N54" s="26"/>
    </row>
    <row r="55" s="16" customFormat="1" ht="24" spans="1:14">
      <c r="A55" s="20">
        <v>52</v>
      </c>
      <c r="B55" s="21" t="s">
        <v>16</v>
      </c>
      <c r="C55" s="20">
        <v>2023</v>
      </c>
      <c r="D55" s="20">
        <v>202311052</v>
      </c>
      <c r="E55" s="21" t="s">
        <v>83</v>
      </c>
      <c r="F55" s="21" t="s">
        <v>84</v>
      </c>
      <c r="G55" s="21" t="s">
        <v>238</v>
      </c>
      <c r="H55" s="21" t="s">
        <v>239</v>
      </c>
      <c r="I55" s="21" t="s">
        <v>235</v>
      </c>
      <c r="J55" s="20" t="s">
        <v>240</v>
      </c>
      <c r="K55" s="21" t="s">
        <v>241</v>
      </c>
      <c r="L55" s="20" t="s">
        <v>24</v>
      </c>
      <c r="M55" s="26"/>
      <c r="N55" s="26"/>
    </row>
    <row r="56" s="16" customFormat="1" ht="24" spans="1:14">
      <c r="A56" s="20">
        <v>53</v>
      </c>
      <c r="B56" s="21" t="s">
        <v>16</v>
      </c>
      <c r="C56" s="20">
        <v>2023</v>
      </c>
      <c r="D56" s="20">
        <v>202311053</v>
      </c>
      <c r="E56" s="21" t="s">
        <v>83</v>
      </c>
      <c r="F56" s="21" t="s">
        <v>84</v>
      </c>
      <c r="G56" s="21" t="s">
        <v>242</v>
      </c>
      <c r="H56" s="21" t="s">
        <v>243</v>
      </c>
      <c r="I56" s="21" t="s">
        <v>235</v>
      </c>
      <c r="J56" s="20" t="s">
        <v>244</v>
      </c>
      <c r="K56" s="21" t="s">
        <v>245</v>
      </c>
      <c r="L56" s="20" t="s">
        <v>24</v>
      </c>
      <c r="M56" s="26"/>
      <c r="N56" s="26"/>
    </row>
    <row r="57" s="16" customFormat="1" ht="24" spans="1:14">
      <c r="A57" s="20">
        <v>54</v>
      </c>
      <c r="B57" s="21" t="s">
        <v>16</v>
      </c>
      <c r="C57" s="20">
        <v>2023</v>
      </c>
      <c r="D57" s="20">
        <v>202311054</v>
      </c>
      <c r="E57" s="21" t="s">
        <v>187</v>
      </c>
      <c r="F57" s="21" t="s">
        <v>84</v>
      </c>
      <c r="G57" s="21" t="s">
        <v>246</v>
      </c>
      <c r="H57" s="21" t="s">
        <v>247</v>
      </c>
      <c r="I57" s="21" t="s">
        <v>248</v>
      </c>
      <c r="J57" s="20" t="s">
        <v>249</v>
      </c>
      <c r="K57" s="21" t="s">
        <v>122</v>
      </c>
      <c r="L57" s="20" t="s">
        <v>24</v>
      </c>
      <c r="M57" s="26"/>
      <c r="N57" s="26"/>
    </row>
    <row r="58" s="16" customFormat="1" ht="24" spans="1:14">
      <c r="A58" s="20">
        <v>55</v>
      </c>
      <c r="B58" s="21" t="s">
        <v>16</v>
      </c>
      <c r="C58" s="20">
        <v>2023</v>
      </c>
      <c r="D58" s="20">
        <v>202311055</v>
      </c>
      <c r="E58" s="21" t="s">
        <v>187</v>
      </c>
      <c r="F58" s="21" t="s">
        <v>84</v>
      </c>
      <c r="G58" s="21" t="s">
        <v>250</v>
      </c>
      <c r="H58" s="21" t="s">
        <v>251</v>
      </c>
      <c r="I58" s="21" t="s">
        <v>248</v>
      </c>
      <c r="J58" s="20" t="s">
        <v>32</v>
      </c>
      <c r="K58" s="21" t="s">
        <v>252</v>
      </c>
      <c r="L58" s="20" t="s">
        <v>24</v>
      </c>
      <c r="M58" s="26"/>
      <c r="N58" s="26"/>
    </row>
    <row r="59" s="16" customFormat="1" ht="24" spans="1:14">
      <c r="A59" s="20">
        <v>56</v>
      </c>
      <c r="B59" s="21" t="s">
        <v>16</v>
      </c>
      <c r="C59" s="20">
        <v>2023</v>
      </c>
      <c r="D59" s="20">
        <v>202311056</v>
      </c>
      <c r="E59" s="21" t="s">
        <v>187</v>
      </c>
      <c r="F59" s="21" t="s">
        <v>127</v>
      </c>
      <c r="G59" s="21" t="s">
        <v>253</v>
      </c>
      <c r="H59" s="21" t="s">
        <v>254</v>
      </c>
      <c r="I59" s="21" t="s">
        <v>248</v>
      </c>
      <c r="J59" s="20" t="s">
        <v>255</v>
      </c>
      <c r="K59" s="21" t="s">
        <v>141</v>
      </c>
      <c r="L59" s="20" t="s">
        <v>24</v>
      </c>
      <c r="M59" s="26"/>
      <c r="N59" s="26"/>
    </row>
    <row r="60" s="16" customFormat="1" ht="24" spans="1:14">
      <c r="A60" s="20">
        <v>57</v>
      </c>
      <c r="B60" s="21" t="s">
        <v>16</v>
      </c>
      <c r="C60" s="20">
        <v>2023</v>
      </c>
      <c r="D60" s="20">
        <v>202311057</v>
      </c>
      <c r="E60" s="21" t="s">
        <v>187</v>
      </c>
      <c r="F60" s="21" t="s">
        <v>127</v>
      </c>
      <c r="G60" s="21" t="s">
        <v>256</v>
      </c>
      <c r="H60" s="21" t="s">
        <v>257</v>
      </c>
      <c r="I60" s="21" t="s">
        <v>248</v>
      </c>
      <c r="J60" s="20" t="s">
        <v>258</v>
      </c>
      <c r="K60" s="21" t="s">
        <v>122</v>
      </c>
      <c r="L60" s="20" t="s">
        <v>24</v>
      </c>
      <c r="M60" s="26"/>
      <c r="N60" s="26"/>
    </row>
    <row r="61" s="16" customFormat="1" ht="24" spans="1:14">
      <c r="A61" s="20">
        <v>58</v>
      </c>
      <c r="B61" s="21" t="s">
        <v>16</v>
      </c>
      <c r="C61" s="20">
        <v>2023</v>
      </c>
      <c r="D61" s="20">
        <v>202311058</v>
      </c>
      <c r="E61" s="21" t="s">
        <v>187</v>
      </c>
      <c r="F61" s="21" t="s">
        <v>84</v>
      </c>
      <c r="G61" s="21" t="s">
        <v>259</v>
      </c>
      <c r="H61" s="21" t="s">
        <v>260</v>
      </c>
      <c r="I61" s="21" t="s">
        <v>261</v>
      </c>
      <c r="J61" s="20" t="s">
        <v>262</v>
      </c>
      <c r="K61" s="21" t="s">
        <v>263</v>
      </c>
      <c r="L61" s="20" t="s">
        <v>24</v>
      </c>
      <c r="M61" s="26"/>
      <c r="N61" s="26"/>
    </row>
    <row r="62" s="16" customFormat="1" ht="24" spans="1:14">
      <c r="A62" s="20">
        <v>59</v>
      </c>
      <c r="B62" s="21" t="s">
        <v>16</v>
      </c>
      <c r="C62" s="20">
        <v>2023</v>
      </c>
      <c r="D62" s="20">
        <v>202311059</v>
      </c>
      <c r="E62" s="21" t="s">
        <v>187</v>
      </c>
      <c r="F62" s="21" t="s">
        <v>84</v>
      </c>
      <c r="G62" s="21" t="s">
        <v>264</v>
      </c>
      <c r="H62" s="21" t="s">
        <v>265</v>
      </c>
      <c r="I62" s="21" t="s">
        <v>261</v>
      </c>
      <c r="J62" s="29" t="s">
        <v>266</v>
      </c>
      <c r="K62" s="21" t="s">
        <v>178</v>
      </c>
      <c r="L62" s="20" t="s">
        <v>24</v>
      </c>
      <c r="M62" s="26"/>
      <c r="N62" s="26"/>
    </row>
    <row r="63" s="16" customFormat="1" ht="24" spans="1:14">
      <c r="A63" s="20">
        <v>60</v>
      </c>
      <c r="B63" s="21" t="s">
        <v>16</v>
      </c>
      <c r="C63" s="20">
        <v>2023</v>
      </c>
      <c r="D63" s="20">
        <v>202311060</v>
      </c>
      <c r="E63" s="21" t="s">
        <v>187</v>
      </c>
      <c r="F63" s="21" t="s">
        <v>84</v>
      </c>
      <c r="G63" s="21" t="s">
        <v>267</v>
      </c>
      <c r="H63" s="21" t="s">
        <v>268</v>
      </c>
      <c r="I63" s="21" t="s">
        <v>269</v>
      </c>
      <c r="J63" s="29" t="s">
        <v>270</v>
      </c>
      <c r="K63" s="21" t="s">
        <v>228</v>
      </c>
      <c r="L63" s="20" t="s">
        <v>24</v>
      </c>
      <c r="M63" s="26"/>
      <c r="N63" s="26"/>
    </row>
    <row r="64" s="16" customFormat="1" ht="24" spans="1:14">
      <c r="A64" s="20">
        <v>61</v>
      </c>
      <c r="B64" s="21" t="s">
        <v>16</v>
      </c>
      <c r="C64" s="20">
        <v>2023</v>
      </c>
      <c r="D64" s="20">
        <v>202311061</v>
      </c>
      <c r="E64" s="21" t="s">
        <v>187</v>
      </c>
      <c r="F64" s="21" t="s">
        <v>84</v>
      </c>
      <c r="G64" s="23" t="s">
        <v>271</v>
      </c>
      <c r="H64" s="21" t="s">
        <v>272</v>
      </c>
      <c r="I64" s="21" t="s">
        <v>269</v>
      </c>
      <c r="J64" s="20" t="s">
        <v>273</v>
      </c>
      <c r="K64" s="21" t="s">
        <v>224</v>
      </c>
      <c r="L64" s="20" t="s">
        <v>24</v>
      </c>
      <c r="M64" s="26"/>
      <c r="N64" s="26"/>
    </row>
    <row r="65" s="16" customFormat="1" ht="24" spans="1:14">
      <c r="A65" s="20">
        <v>62</v>
      </c>
      <c r="B65" s="21" t="s">
        <v>16</v>
      </c>
      <c r="C65" s="20">
        <v>2023</v>
      </c>
      <c r="D65" s="20">
        <v>202311062</v>
      </c>
      <c r="E65" s="21" t="s">
        <v>187</v>
      </c>
      <c r="F65" s="21" t="s">
        <v>84</v>
      </c>
      <c r="G65" s="21" t="s">
        <v>274</v>
      </c>
      <c r="H65" s="21" t="s">
        <v>275</v>
      </c>
      <c r="I65" s="21" t="s">
        <v>269</v>
      </c>
      <c r="J65" s="20" t="s">
        <v>276</v>
      </c>
      <c r="K65" s="21" t="s">
        <v>277</v>
      </c>
      <c r="L65" s="20" t="s">
        <v>24</v>
      </c>
      <c r="M65" s="26"/>
      <c r="N65" s="26"/>
    </row>
    <row r="66" s="16" customFormat="1" ht="24" spans="1:14">
      <c r="A66" s="20">
        <v>63</v>
      </c>
      <c r="B66" s="21" t="s">
        <v>16</v>
      </c>
      <c r="C66" s="20">
        <v>2023</v>
      </c>
      <c r="D66" s="20">
        <v>202311063</v>
      </c>
      <c r="E66" s="21" t="s">
        <v>187</v>
      </c>
      <c r="F66" s="21" t="s">
        <v>84</v>
      </c>
      <c r="G66" s="21" t="s">
        <v>278</v>
      </c>
      <c r="H66" s="21" t="s">
        <v>279</v>
      </c>
      <c r="I66" s="21" t="s">
        <v>269</v>
      </c>
      <c r="J66" s="29" t="s">
        <v>280</v>
      </c>
      <c r="K66" s="21" t="s">
        <v>281</v>
      </c>
      <c r="L66" s="20" t="s">
        <v>24</v>
      </c>
      <c r="M66" s="26"/>
      <c r="N66" s="26"/>
    </row>
    <row r="67" s="16" customFormat="1" ht="24" spans="1:14">
      <c r="A67" s="20">
        <v>64</v>
      </c>
      <c r="B67" s="21" t="s">
        <v>16</v>
      </c>
      <c r="C67" s="20">
        <v>2023</v>
      </c>
      <c r="D67" s="20">
        <v>202311064</v>
      </c>
      <c r="E67" s="21" t="s">
        <v>187</v>
      </c>
      <c r="F67" s="21" t="s">
        <v>84</v>
      </c>
      <c r="G67" s="21" t="s">
        <v>282</v>
      </c>
      <c r="H67" s="21" t="s">
        <v>283</v>
      </c>
      <c r="I67" s="21" t="s">
        <v>284</v>
      </c>
      <c r="J67" s="29" t="s">
        <v>285</v>
      </c>
      <c r="K67" s="21" t="s">
        <v>237</v>
      </c>
      <c r="L67" s="20" t="s">
        <v>24</v>
      </c>
      <c r="M67" s="26"/>
      <c r="N67" s="26"/>
    </row>
    <row r="68" s="16" customFormat="1" ht="24" spans="1:14">
      <c r="A68" s="20">
        <v>65</v>
      </c>
      <c r="B68" s="21" t="s">
        <v>16</v>
      </c>
      <c r="C68" s="20">
        <v>2023</v>
      </c>
      <c r="D68" s="20">
        <v>202311065</v>
      </c>
      <c r="E68" s="21" t="s">
        <v>187</v>
      </c>
      <c r="F68" s="21" t="s">
        <v>84</v>
      </c>
      <c r="G68" s="21" t="s">
        <v>286</v>
      </c>
      <c r="H68" s="21" t="s">
        <v>287</v>
      </c>
      <c r="I68" s="21" t="s">
        <v>288</v>
      </c>
      <c r="J68" s="29" t="s">
        <v>289</v>
      </c>
      <c r="K68" s="21" t="s">
        <v>46</v>
      </c>
      <c r="L68" s="20" t="s">
        <v>24</v>
      </c>
      <c r="M68" s="26"/>
      <c r="N68" s="26"/>
    </row>
    <row r="70" ht="104" customHeight="1" spans="1:14">
      <c r="A70" s="14" t="s">
        <v>290</v>
      </c>
      <c r="B70" s="14"/>
      <c r="C70" s="14" t="s">
        <v>291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</sheetData>
  <mergeCells count="13">
    <mergeCell ref="A1:N1"/>
    <mergeCell ref="H2:K2"/>
    <mergeCell ref="C70:L70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</mergeCells>
  <dataValidations count="2">
    <dataValidation type="list" allowBlank="1" showInputMessage="1" showErrorMessage="1" sqref="E4 E18 E19 E22 E26 E27 E20:E21 E23:E24 E44:E46">
      <formula1>"博士,学历科学硕士,学历专业硕士"</formula1>
    </dataValidation>
    <dataValidation type="list" allowBlank="1" showInputMessage="1" showErrorMessage="1" sqref="F4 F18 F19 F22 F26 F27 F20:F21 F23:F24 F44:F46">
      <formula1>"博士研究生科研创新项目,硕士研究生实践创新项目,研究生国际化交流项目"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C39"/>
  <sheetViews>
    <sheetView workbookViewId="0">
      <selection activeCell="A4" sqref="A4:C39"/>
    </sheetView>
  </sheetViews>
  <sheetFormatPr defaultColWidth="9" defaultRowHeight="13.5" outlineLevelCol="2"/>
  <cols>
    <col min="1" max="1" width="23.375"/>
    <col min="2" max="2" width="29.625"/>
    <col min="3" max="3" width="12.75"/>
    <col min="4" max="20" width="29.625"/>
    <col min="21" max="21" width="5.125"/>
  </cols>
  <sheetData>
    <row r="4" spans="1:3">
      <c r="A4" t="s">
        <v>292</v>
      </c>
      <c r="B4" t="s">
        <v>13</v>
      </c>
      <c r="C4" t="s">
        <v>293</v>
      </c>
    </row>
    <row r="5" spans="1:3">
      <c r="A5" t="s">
        <v>294</v>
      </c>
      <c r="C5">
        <v>1</v>
      </c>
    </row>
    <row r="6" spans="2:3">
      <c r="B6" t="s">
        <v>66</v>
      </c>
      <c r="C6">
        <v>1</v>
      </c>
    </row>
    <row r="7" spans="1:3">
      <c r="A7" t="s">
        <v>18</v>
      </c>
      <c r="C7">
        <v>21</v>
      </c>
    </row>
    <row r="8" spans="2:3">
      <c r="B8" t="s">
        <v>295</v>
      </c>
      <c r="C8">
        <v>2</v>
      </c>
    </row>
    <row r="9" spans="2:3">
      <c r="B9" t="s">
        <v>296</v>
      </c>
      <c r="C9">
        <v>3</v>
      </c>
    </row>
    <row r="10" spans="2:3">
      <c r="B10" t="s">
        <v>80</v>
      </c>
      <c r="C10">
        <v>1</v>
      </c>
    </row>
    <row r="11" spans="2:3">
      <c r="B11" t="s">
        <v>75</v>
      </c>
      <c r="C11">
        <v>2</v>
      </c>
    </row>
    <row r="12" spans="2:3">
      <c r="B12" t="s">
        <v>36</v>
      </c>
      <c r="C12">
        <v>6</v>
      </c>
    </row>
    <row r="13" spans="2:3">
      <c r="B13" t="s">
        <v>53</v>
      </c>
      <c r="C13">
        <v>4</v>
      </c>
    </row>
    <row r="14" spans="2:3">
      <c r="B14" t="s">
        <v>66</v>
      </c>
      <c r="C14">
        <v>3</v>
      </c>
    </row>
    <row r="15" spans="1:3">
      <c r="A15" t="s">
        <v>127</v>
      </c>
      <c r="C15">
        <v>21</v>
      </c>
    </row>
    <row r="16" spans="2:3">
      <c r="B16" t="s">
        <v>194</v>
      </c>
      <c r="C16">
        <v>2</v>
      </c>
    </row>
    <row r="17" spans="2:3">
      <c r="B17" t="s">
        <v>296</v>
      </c>
      <c r="C17">
        <v>9</v>
      </c>
    </row>
    <row r="18" spans="2:3">
      <c r="B18" t="s">
        <v>248</v>
      </c>
      <c r="C18">
        <v>4</v>
      </c>
    </row>
    <row r="19" spans="2:3">
      <c r="B19" t="s">
        <v>75</v>
      </c>
      <c r="C19">
        <v>3</v>
      </c>
    </row>
    <row r="20" spans="2:3">
      <c r="B20" t="s">
        <v>164</v>
      </c>
      <c r="C20">
        <v>3</v>
      </c>
    </row>
    <row r="21" spans="1:3">
      <c r="A21" t="s">
        <v>84</v>
      </c>
      <c r="C21">
        <v>74</v>
      </c>
    </row>
    <row r="22" spans="2:3">
      <c r="B22" t="s">
        <v>87</v>
      </c>
      <c r="C22">
        <v>5</v>
      </c>
    </row>
    <row r="23" spans="2:3">
      <c r="B23" t="s">
        <v>100</v>
      </c>
      <c r="C23">
        <v>9</v>
      </c>
    </row>
    <row r="24" spans="2:3">
      <c r="B24" t="s">
        <v>194</v>
      </c>
      <c r="C24">
        <v>4</v>
      </c>
    </row>
    <row r="25" spans="2:3">
      <c r="B25" t="s">
        <v>296</v>
      </c>
      <c r="C25">
        <v>4</v>
      </c>
    </row>
    <row r="26" spans="2:3">
      <c r="B26" t="s">
        <v>248</v>
      </c>
      <c r="C26">
        <v>4</v>
      </c>
    </row>
    <row r="27" spans="2:3">
      <c r="B27" t="s">
        <v>80</v>
      </c>
      <c r="C27">
        <v>2</v>
      </c>
    </row>
    <row r="28" spans="2:3">
      <c r="B28" t="s">
        <v>75</v>
      </c>
      <c r="C28">
        <v>4</v>
      </c>
    </row>
    <row r="29" spans="2:3">
      <c r="B29" t="s">
        <v>284</v>
      </c>
      <c r="C29">
        <v>2</v>
      </c>
    </row>
    <row r="30" spans="2:3">
      <c r="B30" t="s">
        <v>288</v>
      </c>
      <c r="C30">
        <v>2</v>
      </c>
    </row>
    <row r="31" spans="2:3">
      <c r="B31" t="s">
        <v>269</v>
      </c>
      <c r="C31">
        <v>8</v>
      </c>
    </row>
    <row r="32" spans="2:3">
      <c r="B32" t="s">
        <v>222</v>
      </c>
      <c r="C32">
        <v>5</v>
      </c>
    </row>
    <row r="33" spans="2:3">
      <c r="B33" t="s">
        <v>147</v>
      </c>
      <c r="C33">
        <v>9</v>
      </c>
    </row>
    <row r="34" spans="2:3">
      <c r="B34" t="s">
        <v>164</v>
      </c>
      <c r="C34">
        <v>2</v>
      </c>
    </row>
    <row r="35" spans="2:3">
      <c r="B35" t="s">
        <v>176</v>
      </c>
      <c r="C35">
        <v>2</v>
      </c>
    </row>
    <row r="36" spans="2:3">
      <c r="B36" t="s">
        <v>235</v>
      </c>
      <c r="C36">
        <v>6</v>
      </c>
    </row>
    <row r="37" spans="2:3">
      <c r="B37" t="s">
        <v>66</v>
      </c>
      <c r="C37">
        <v>2</v>
      </c>
    </row>
    <row r="38" spans="2:3">
      <c r="B38" t="s">
        <v>261</v>
      </c>
      <c r="C38">
        <v>4</v>
      </c>
    </row>
    <row r="39" spans="1:3">
      <c r="A39" t="s">
        <v>297</v>
      </c>
      <c r="C39">
        <v>117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0"/>
  <sheetViews>
    <sheetView workbookViewId="0">
      <selection activeCell="A1" sqref="A1:B118"/>
    </sheetView>
  </sheetViews>
  <sheetFormatPr defaultColWidth="9" defaultRowHeight="13.5" outlineLevelCol="1"/>
  <cols>
    <col min="1" max="1" width="12.5" style="4" customWidth="1"/>
    <col min="2" max="2" width="32.85" style="4" customWidth="1"/>
  </cols>
  <sheetData>
    <row r="1" ht="14.25" spans="1:2">
      <c r="A1" s="5" t="s">
        <v>292</v>
      </c>
      <c r="B1" s="6" t="s">
        <v>13</v>
      </c>
    </row>
    <row r="2" ht="24" spans="1:2">
      <c r="A2" s="7" t="s">
        <v>84</v>
      </c>
      <c r="B2" s="8" t="s">
        <v>87</v>
      </c>
    </row>
    <row r="3" ht="24" spans="1:2">
      <c r="A3" s="7" t="s">
        <v>84</v>
      </c>
      <c r="B3" s="8" t="s">
        <v>87</v>
      </c>
    </row>
    <row r="4" ht="24" spans="1:2">
      <c r="A4" s="7" t="s">
        <v>84</v>
      </c>
      <c r="B4" s="8" t="s">
        <v>87</v>
      </c>
    </row>
    <row r="5" ht="24" spans="1:2">
      <c r="A5" s="8" t="s">
        <v>84</v>
      </c>
      <c r="B5" s="8" t="s">
        <v>87</v>
      </c>
    </row>
    <row r="6" ht="24" spans="1:2">
      <c r="A6" s="8" t="s">
        <v>84</v>
      </c>
      <c r="B6" s="8" t="s">
        <v>87</v>
      </c>
    </row>
    <row r="7" ht="24" spans="1:2">
      <c r="A7" s="7" t="s">
        <v>84</v>
      </c>
      <c r="B7" s="9" t="s">
        <v>100</v>
      </c>
    </row>
    <row r="8" ht="24" spans="1:2">
      <c r="A8" s="8" t="s">
        <v>84</v>
      </c>
      <c r="B8" s="8" t="s">
        <v>100</v>
      </c>
    </row>
    <row r="9" ht="24" spans="1:2">
      <c r="A9" s="8" t="s">
        <v>84</v>
      </c>
      <c r="B9" s="8" t="s">
        <v>100</v>
      </c>
    </row>
    <row r="10" ht="24" spans="1:2">
      <c r="A10" s="8" t="s">
        <v>84</v>
      </c>
      <c r="B10" s="8" t="s">
        <v>100</v>
      </c>
    </row>
    <row r="11" ht="24" spans="1:2">
      <c r="A11" s="8" t="s">
        <v>84</v>
      </c>
      <c r="B11" s="8" t="s">
        <v>100</v>
      </c>
    </row>
    <row r="12" ht="24" spans="1:2">
      <c r="A12" s="7" t="s">
        <v>84</v>
      </c>
      <c r="B12" s="9" t="s">
        <v>100</v>
      </c>
    </row>
    <row r="13" ht="24" spans="1:2">
      <c r="A13" s="8" t="s">
        <v>84</v>
      </c>
      <c r="B13" s="9" t="s">
        <v>100</v>
      </c>
    </row>
    <row r="14" ht="24" spans="1:2">
      <c r="A14" s="8" t="s">
        <v>84</v>
      </c>
      <c r="B14" s="9" t="s">
        <v>100</v>
      </c>
    </row>
    <row r="15" ht="24" spans="1:2">
      <c r="A15" s="8" t="s">
        <v>84</v>
      </c>
      <c r="B15" s="9" t="s">
        <v>100</v>
      </c>
    </row>
    <row r="16" ht="24" spans="1:2">
      <c r="A16" s="7" t="s">
        <v>84</v>
      </c>
      <c r="B16" s="8" t="s">
        <v>194</v>
      </c>
    </row>
    <row r="17" ht="24" spans="1:2">
      <c r="A17" s="7" t="s">
        <v>84</v>
      </c>
      <c r="B17" s="8" t="s">
        <v>194</v>
      </c>
    </row>
    <row r="18" ht="24" spans="1:2">
      <c r="A18" s="8" t="s">
        <v>84</v>
      </c>
      <c r="B18" s="8" t="s">
        <v>194</v>
      </c>
    </row>
    <row r="19" ht="24" spans="1:2">
      <c r="A19" s="8" t="s">
        <v>127</v>
      </c>
      <c r="B19" s="8" t="s">
        <v>194</v>
      </c>
    </row>
    <row r="20" ht="24" spans="1:2">
      <c r="A20" s="8" t="s">
        <v>127</v>
      </c>
      <c r="B20" s="8" t="s">
        <v>194</v>
      </c>
    </row>
    <row r="21" ht="24" spans="1:2">
      <c r="A21" s="8" t="s">
        <v>84</v>
      </c>
      <c r="B21" s="8" t="s">
        <v>194</v>
      </c>
    </row>
    <row r="22" ht="24" spans="1:2">
      <c r="A22" s="7" t="s">
        <v>84</v>
      </c>
      <c r="B22" s="8" t="s">
        <v>296</v>
      </c>
    </row>
    <row r="23" ht="24" spans="1:2">
      <c r="A23" s="7" t="s">
        <v>84</v>
      </c>
      <c r="B23" s="8" t="s">
        <v>296</v>
      </c>
    </row>
    <row r="24" ht="24" spans="1:2">
      <c r="A24" s="7" t="s">
        <v>84</v>
      </c>
      <c r="B24" s="8" t="s">
        <v>296</v>
      </c>
    </row>
    <row r="25" ht="24" spans="1:2">
      <c r="A25" s="8" t="s">
        <v>84</v>
      </c>
      <c r="B25" s="8" t="s">
        <v>296</v>
      </c>
    </row>
    <row r="26" ht="24" spans="1:2">
      <c r="A26" s="8" t="s">
        <v>127</v>
      </c>
      <c r="B26" s="8" t="s">
        <v>296</v>
      </c>
    </row>
    <row r="27" ht="24" spans="1:2">
      <c r="A27" s="8" t="s">
        <v>127</v>
      </c>
      <c r="B27" s="8" t="s">
        <v>296</v>
      </c>
    </row>
    <row r="28" ht="24" spans="1:2">
      <c r="A28" s="8" t="s">
        <v>127</v>
      </c>
      <c r="B28" s="8" t="s">
        <v>296</v>
      </c>
    </row>
    <row r="29" ht="24" spans="1:2">
      <c r="A29" s="8" t="s">
        <v>127</v>
      </c>
      <c r="B29" s="8" t="s">
        <v>296</v>
      </c>
    </row>
    <row r="30" ht="24" spans="1:2">
      <c r="A30" s="8" t="s">
        <v>127</v>
      </c>
      <c r="B30" s="8" t="s">
        <v>296</v>
      </c>
    </row>
    <row r="31" ht="24" spans="1:2">
      <c r="A31" s="8" t="s">
        <v>127</v>
      </c>
      <c r="B31" s="8" t="s">
        <v>296</v>
      </c>
    </row>
    <row r="32" ht="24" spans="1:2">
      <c r="A32" s="8" t="s">
        <v>127</v>
      </c>
      <c r="B32" s="8" t="s">
        <v>296</v>
      </c>
    </row>
    <row r="33" ht="24" spans="1:2">
      <c r="A33" s="8" t="s">
        <v>127</v>
      </c>
      <c r="B33" s="8" t="s">
        <v>296</v>
      </c>
    </row>
    <row r="34" ht="24" spans="1:2">
      <c r="A34" s="8" t="s">
        <v>127</v>
      </c>
      <c r="B34" s="8" t="s">
        <v>296</v>
      </c>
    </row>
    <row r="35" ht="24" spans="1:2">
      <c r="A35" s="8" t="s">
        <v>84</v>
      </c>
      <c r="B35" s="8" t="s">
        <v>248</v>
      </c>
    </row>
    <row r="36" ht="24" spans="1:2">
      <c r="A36" s="8" t="s">
        <v>84</v>
      </c>
      <c r="B36" s="8" t="s">
        <v>248</v>
      </c>
    </row>
    <row r="37" ht="24" spans="1:2">
      <c r="A37" s="8" t="s">
        <v>84</v>
      </c>
      <c r="B37" s="8" t="s">
        <v>248</v>
      </c>
    </row>
    <row r="38" ht="24" spans="1:2">
      <c r="A38" s="8" t="s">
        <v>84</v>
      </c>
      <c r="B38" s="8" t="s">
        <v>248</v>
      </c>
    </row>
    <row r="39" ht="24" spans="1:2">
      <c r="A39" s="8" t="s">
        <v>127</v>
      </c>
      <c r="B39" s="8" t="s">
        <v>248</v>
      </c>
    </row>
    <row r="40" ht="24" spans="1:2">
      <c r="A40" s="8" t="s">
        <v>127</v>
      </c>
      <c r="B40" s="8" t="s">
        <v>248</v>
      </c>
    </row>
    <row r="41" ht="24" spans="1:2">
      <c r="A41" s="8" t="s">
        <v>127</v>
      </c>
      <c r="B41" s="8" t="s">
        <v>248</v>
      </c>
    </row>
    <row r="42" ht="24" spans="1:2">
      <c r="A42" s="8" t="s">
        <v>127</v>
      </c>
      <c r="B42" s="8" t="s">
        <v>248</v>
      </c>
    </row>
    <row r="43" ht="24" spans="1:2">
      <c r="A43" s="8" t="s">
        <v>84</v>
      </c>
      <c r="B43" s="8" t="s">
        <v>80</v>
      </c>
    </row>
    <row r="44" ht="24" spans="1:2">
      <c r="A44" s="8" t="s">
        <v>84</v>
      </c>
      <c r="B44" s="8" t="s">
        <v>80</v>
      </c>
    </row>
    <row r="45" ht="24" spans="1:2">
      <c r="A45" s="8" t="s">
        <v>84</v>
      </c>
      <c r="B45" s="8" t="s">
        <v>75</v>
      </c>
    </row>
    <row r="46" ht="24" spans="1:2">
      <c r="A46" s="8" t="s">
        <v>84</v>
      </c>
      <c r="B46" s="8" t="s">
        <v>75</v>
      </c>
    </row>
    <row r="47" ht="24" spans="1:2">
      <c r="A47" s="8" t="s">
        <v>84</v>
      </c>
      <c r="B47" s="8" t="s">
        <v>75</v>
      </c>
    </row>
    <row r="48" ht="24" spans="1:2">
      <c r="A48" s="8" t="s">
        <v>84</v>
      </c>
      <c r="B48" s="8" t="s">
        <v>75</v>
      </c>
    </row>
    <row r="49" ht="24" spans="1:2">
      <c r="A49" s="8" t="s">
        <v>127</v>
      </c>
      <c r="B49" s="8" t="s">
        <v>75</v>
      </c>
    </row>
    <row r="50" ht="24" spans="1:2">
      <c r="A50" s="8" t="s">
        <v>127</v>
      </c>
      <c r="B50" s="8" t="s">
        <v>75</v>
      </c>
    </row>
    <row r="51" ht="24" spans="1:2">
      <c r="A51" s="8" t="s">
        <v>127</v>
      </c>
      <c r="B51" s="8" t="s">
        <v>75</v>
      </c>
    </row>
    <row r="52" ht="24" spans="1:2">
      <c r="A52" s="8" t="s">
        <v>84</v>
      </c>
      <c r="B52" s="8" t="s">
        <v>284</v>
      </c>
    </row>
    <row r="53" ht="24" spans="1:2">
      <c r="A53" s="8" t="s">
        <v>84</v>
      </c>
      <c r="B53" s="8" t="s">
        <v>284</v>
      </c>
    </row>
    <row r="54" ht="24" spans="1:2">
      <c r="A54" s="8" t="s">
        <v>84</v>
      </c>
      <c r="B54" s="10" t="s">
        <v>288</v>
      </c>
    </row>
    <row r="55" ht="24" spans="1:2">
      <c r="A55" s="8" t="s">
        <v>84</v>
      </c>
      <c r="B55" s="10" t="s">
        <v>288</v>
      </c>
    </row>
    <row r="56" ht="24" spans="1:2">
      <c r="A56" s="8" t="s">
        <v>84</v>
      </c>
      <c r="B56" s="8" t="s">
        <v>269</v>
      </c>
    </row>
    <row r="57" ht="24" spans="1:2">
      <c r="A57" s="8" t="s">
        <v>84</v>
      </c>
      <c r="B57" s="8" t="s">
        <v>269</v>
      </c>
    </row>
    <row r="58" ht="24" spans="1:2">
      <c r="A58" s="8" t="s">
        <v>84</v>
      </c>
      <c r="B58" s="8" t="s">
        <v>269</v>
      </c>
    </row>
    <row r="59" ht="24" spans="1:2">
      <c r="A59" s="8" t="s">
        <v>84</v>
      </c>
      <c r="B59" s="8" t="s">
        <v>269</v>
      </c>
    </row>
    <row r="60" ht="24" spans="1:2">
      <c r="A60" s="8" t="s">
        <v>84</v>
      </c>
      <c r="B60" s="8" t="s">
        <v>269</v>
      </c>
    </row>
    <row r="61" ht="24" spans="1:2">
      <c r="A61" s="8" t="s">
        <v>84</v>
      </c>
      <c r="B61" s="8" t="s">
        <v>269</v>
      </c>
    </row>
    <row r="62" ht="24" spans="1:2">
      <c r="A62" s="8" t="s">
        <v>84</v>
      </c>
      <c r="B62" s="8" t="s">
        <v>269</v>
      </c>
    </row>
    <row r="63" ht="24" spans="1:2">
      <c r="A63" s="8" t="s">
        <v>84</v>
      </c>
      <c r="B63" s="8" t="s">
        <v>269</v>
      </c>
    </row>
    <row r="64" ht="24" spans="1:2">
      <c r="A64" s="7" t="s">
        <v>84</v>
      </c>
      <c r="B64" s="8" t="s">
        <v>222</v>
      </c>
    </row>
    <row r="65" ht="24" spans="1:2">
      <c r="A65" s="8" t="s">
        <v>84</v>
      </c>
      <c r="B65" s="8" t="s">
        <v>222</v>
      </c>
    </row>
    <row r="66" ht="24" spans="1:2">
      <c r="A66" s="8" t="s">
        <v>84</v>
      </c>
      <c r="B66" s="8" t="s">
        <v>222</v>
      </c>
    </row>
    <row r="67" ht="24" spans="1:2">
      <c r="A67" s="8" t="s">
        <v>84</v>
      </c>
      <c r="B67" s="8" t="s">
        <v>222</v>
      </c>
    </row>
    <row r="68" ht="24" spans="1:2">
      <c r="A68" s="8" t="s">
        <v>84</v>
      </c>
      <c r="B68" s="8" t="s">
        <v>222</v>
      </c>
    </row>
    <row r="69" ht="24" spans="1:2">
      <c r="A69" s="11" t="s">
        <v>84</v>
      </c>
      <c r="B69" s="12" t="s">
        <v>164</v>
      </c>
    </row>
    <row r="70" ht="24" spans="1:2">
      <c r="A70" s="7" t="s">
        <v>84</v>
      </c>
      <c r="B70" s="8" t="s">
        <v>147</v>
      </c>
    </row>
    <row r="71" ht="24" spans="1:2">
      <c r="A71" s="8" t="s">
        <v>84</v>
      </c>
      <c r="B71" s="8" t="s">
        <v>147</v>
      </c>
    </row>
    <row r="72" ht="24" spans="1:2">
      <c r="A72" s="8" t="s">
        <v>84</v>
      </c>
      <c r="B72" s="8" t="s">
        <v>147</v>
      </c>
    </row>
    <row r="73" ht="24" spans="1:2">
      <c r="A73" s="8" t="s">
        <v>84</v>
      </c>
      <c r="B73" s="8" t="s">
        <v>147</v>
      </c>
    </row>
    <row r="74" ht="24" spans="1:2">
      <c r="A74" s="8" t="s">
        <v>84</v>
      </c>
      <c r="B74" s="8" t="s">
        <v>147</v>
      </c>
    </row>
    <row r="75" ht="24" spans="1:2">
      <c r="A75" s="8" t="s">
        <v>84</v>
      </c>
      <c r="B75" s="8" t="s">
        <v>147</v>
      </c>
    </row>
    <row r="76" ht="24" spans="1:2">
      <c r="A76" s="8" t="s">
        <v>84</v>
      </c>
      <c r="B76" s="8" t="s">
        <v>147</v>
      </c>
    </row>
    <row r="77" ht="24" spans="1:2">
      <c r="A77" s="8" t="s">
        <v>84</v>
      </c>
      <c r="B77" s="8" t="s">
        <v>147</v>
      </c>
    </row>
    <row r="78" ht="24" spans="1:2">
      <c r="A78" s="8" t="s">
        <v>84</v>
      </c>
      <c r="B78" s="8" t="s">
        <v>147</v>
      </c>
    </row>
    <row r="79" ht="24" spans="1:2">
      <c r="A79" s="7" t="s">
        <v>84</v>
      </c>
      <c r="B79" s="9" t="s">
        <v>164</v>
      </c>
    </row>
    <row r="80" ht="24" spans="1:2">
      <c r="A80" s="8" t="s">
        <v>127</v>
      </c>
      <c r="B80" s="8" t="s">
        <v>164</v>
      </c>
    </row>
    <row r="81" ht="24" spans="1:2">
      <c r="A81" s="8" t="s">
        <v>127</v>
      </c>
      <c r="B81" s="8" t="s">
        <v>164</v>
      </c>
    </row>
    <row r="82" ht="24" spans="1:2">
      <c r="A82" s="8" t="s">
        <v>127</v>
      </c>
      <c r="B82" s="13" t="s">
        <v>164</v>
      </c>
    </row>
    <row r="83" ht="24" spans="1:2">
      <c r="A83" s="7" t="s">
        <v>84</v>
      </c>
      <c r="B83" s="9" t="s">
        <v>176</v>
      </c>
    </row>
    <row r="84" ht="24" spans="1:2">
      <c r="A84" s="7" t="s">
        <v>84</v>
      </c>
      <c r="B84" s="7" t="s">
        <v>176</v>
      </c>
    </row>
    <row r="85" ht="24" spans="1:2">
      <c r="A85" s="8" t="s">
        <v>84</v>
      </c>
      <c r="B85" s="8" t="s">
        <v>235</v>
      </c>
    </row>
    <row r="86" ht="24" spans="1:2">
      <c r="A86" s="8" t="s">
        <v>84</v>
      </c>
      <c r="B86" s="8" t="s">
        <v>235</v>
      </c>
    </row>
    <row r="87" ht="24" spans="1:2">
      <c r="A87" s="8" t="s">
        <v>84</v>
      </c>
      <c r="B87" s="8" t="s">
        <v>235</v>
      </c>
    </row>
    <row r="88" ht="24" spans="1:2">
      <c r="A88" s="8" t="s">
        <v>84</v>
      </c>
      <c r="B88" s="8" t="s">
        <v>235</v>
      </c>
    </row>
    <row r="89" ht="24" spans="1:2">
      <c r="A89" s="8" t="s">
        <v>84</v>
      </c>
      <c r="B89" s="8" t="s">
        <v>235</v>
      </c>
    </row>
    <row r="90" ht="24" spans="1:2">
      <c r="A90" s="8" t="s">
        <v>84</v>
      </c>
      <c r="B90" s="8" t="s">
        <v>235</v>
      </c>
    </row>
    <row r="91" ht="24" spans="1:2">
      <c r="A91" s="8" t="s">
        <v>84</v>
      </c>
      <c r="B91" s="8" t="s">
        <v>66</v>
      </c>
    </row>
    <row r="92" ht="24" spans="1:2">
      <c r="A92" s="8" t="s">
        <v>84</v>
      </c>
      <c r="B92" s="8" t="s">
        <v>66</v>
      </c>
    </row>
    <row r="93" ht="24" spans="1:2">
      <c r="A93" s="8" t="s">
        <v>294</v>
      </c>
      <c r="B93" s="8" t="s">
        <v>66</v>
      </c>
    </row>
    <row r="94" ht="24" spans="1:2">
      <c r="A94" s="8" t="s">
        <v>84</v>
      </c>
      <c r="B94" s="8" t="s">
        <v>261</v>
      </c>
    </row>
    <row r="95" ht="24" spans="1:2">
      <c r="A95" s="8" t="s">
        <v>84</v>
      </c>
      <c r="B95" s="8" t="s">
        <v>261</v>
      </c>
    </row>
    <row r="96" ht="24" spans="1:2">
      <c r="A96" s="8" t="s">
        <v>84</v>
      </c>
      <c r="B96" s="8" t="s">
        <v>261</v>
      </c>
    </row>
    <row r="97" ht="24" spans="1:2">
      <c r="A97" s="8" t="s">
        <v>84</v>
      </c>
      <c r="B97" s="8" t="s">
        <v>261</v>
      </c>
    </row>
    <row r="98" ht="24" spans="1:2">
      <c r="A98" s="8" t="s">
        <v>18</v>
      </c>
      <c r="B98" s="8" t="s">
        <v>295</v>
      </c>
    </row>
    <row r="99" ht="24" spans="1:2">
      <c r="A99" s="8" t="s">
        <v>18</v>
      </c>
      <c r="B99" s="8" t="s">
        <v>295</v>
      </c>
    </row>
    <row r="100" ht="24" spans="1:2">
      <c r="A100" s="8" t="s">
        <v>18</v>
      </c>
      <c r="B100" s="8" t="s">
        <v>66</v>
      </c>
    </row>
    <row r="101" ht="24" spans="1:2">
      <c r="A101" s="8" t="s">
        <v>18</v>
      </c>
      <c r="B101" s="8" t="s">
        <v>66</v>
      </c>
    </row>
    <row r="102" ht="24" spans="1:2">
      <c r="A102" s="8" t="s">
        <v>18</v>
      </c>
      <c r="B102" s="8" t="s">
        <v>66</v>
      </c>
    </row>
    <row r="103" ht="24" spans="1:2">
      <c r="A103" s="8" t="s">
        <v>18</v>
      </c>
      <c r="B103" s="8" t="s">
        <v>53</v>
      </c>
    </row>
    <row r="104" ht="24" spans="1:2">
      <c r="A104" s="8" t="s">
        <v>18</v>
      </c>
      <c r="B104" s="8" t="s">
        <v>53</v>
      </c>
    </row>
    <row r="105" ht="24" spans="1:2">
      <c r="A105" s="8" t="s">
        <v>18</v>
      </c>
      <c r="B105" s="8" t="s">
        <v>53</v>
      </c>
    </row>
    <row r="106" ht="24" spans="1:2">
      <c r="A106" s="8" t="s">
        <v>18</v>
      </c>
      <c r="B106" s="8" t="s">
        <v>53</v>
      </c>
    </row>
    <row r="107" ht="24" spans="1:2">
      <c r="A107" s="8" t="s">
        <v>18</v>
      </c>
      <c r="B107" s="8" t="s">
        <v>36</v>
      </c>
    </row>
    <row r="108" ht="24" spans="1:2">
      <c r="A108" s="8" t="s">
        <v>18</v>
      </c>
      <c r="B108" s="8" t="s">
        <v>36</v>
      </c>
    </row>
    <row r="109" ht="24" spans="1:2">
      <c r="A109" s="8" t="s">
        <v>18</v>
      </c>
      <c r="B109" s="8" t="s">
        <v>36</v>
      </c>
    </row>
    <row r="110" ht="24" spans="1:2">
      <c r="A110" s="8" t="s">
        <v>18</v>
      </c>
      <c r="B110" s="8" t="s">
        <v>36</v>
      </c>
    </row>
    <row r="111" ht="24" spans="1:2">
      <c r="A111" s="8" t="s">
        <v>18</v>
      </c>
      <c r="B111" s="8" t="s">
        <v>36</v>
      </c>
    </row>
    <row r="112" ht="24" spans="1:2">
      <c r="A112" s="8" t="s">
        <v>18</v>
      </c>
      <c r="B112" s="8" t="s">
        <v>36</v>
      </c>
    </row>
    <row r="113" ht="24" spans="1:2">
      <c r="A113" s="8" t="s">
        <v>18</v>
      </c>
      <c r="B113" s="8" t="s">
        <v>296</v>
      </c>
    </row>
    <row r="114" ht="24" spans="1:2">
      <c r="A114" s="8" t="s">
        <v>18</v>
      </c>
      <c r="B114" s="8" t="s">
        <v>296</v>
      </c>
    </row>
    <row r="115" ht="24" spans="1:2">
      <c r="A115" s="8" t="s">
        <v>18</v>
      </c>
      <c r="B115" s="8" t="s">
        <v>296</v>
      </c>
    </row>
    <row r="116" ht="24" spans="1:2">
      <c r="A116" s="8" t="s">
        <v>18</v>
      </c>
      <c r="B116" s="8" t="s">
        <v>80</v>
      </c>
    </row>
    <row r="117" ht="24" spans="1:2">
      <c r="A117" s="8" t="s">
        <v>18</v>
      </c>
      <c r="B117" s="8" t="s">
        <v>75</v>
      </c>
    </row>
    <row r="118" ht="24" spans="1:2">
      <c r="A118" s="8" t="s">
        <v>18</v>
      </c>
      <c r="B118" s="8" t="s">
        <v>75</v>
      </c>
    </row>
    <row r="120" spans="1:2">
      <c r="A120" s="14"/>
      <c r="B120" s="14"/>
    </row>
  </sheetData>
  <dataValidations count="2">
    <dataValidation type="list" allowBlank="1" showInputMessage="1" showErrorMessage="1" sqref="A2 A3:A11 A12:A13 A18:A25 A98:A99">
      <formula1>"博士研究生科研创新项目,硕士研究生实践创新项目,研究生国际化交流项目"</formula1>
    </dataValidation>
    <dataValidation type="list" allowBlank="1" showInputMessage="1" showErrorMessage="1" sqref="A16:A17">
      <formula1>Sheet1!项目平台</formula1>
    </dataValidation>
  </dataValidation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F28"/>
  <sheetViews>
    <sheetView workbookViewId="0">
      <selection activeCell="C36" sqref="C36"/>
    </sheetView>
  </sheetViews>
  <sheetFormatPr defaultColWidth="9" defaultRowHeight="13.5" outlineLevelCol="5"/>
  <cols>
    <col min="2" max="2" width="23.875" customWidth="1"/>
    <col min="3" max="3" width="33.25" customWidth="1"/>
    <col min="4" max="4" width="14.75" style="1" customWidth="1"/>
    <col min="5" max="5" width="13.625" customWidth="1"/>
  </cols>
  <sheetData>
    <row r="2" spans="2:4">
      <c r="B2" t="s">
        <v>292</v>
      </c>
      <c r="C2" t="s">
        <v>13</v>
      </c>
      <c r="D2" s="1" t="s">
        <v>293</v>
      </c>
    </row>
    <row r="3" spans="2:6">
      <c r="B3" t="s">
        <v>18</v>
      </c>
      <c r="C3" t="s">
        <v>295</v>
      </c>
      <c r="D3" s="1">
        <v>2</v>
      </c>
      <c r="E3">
        <f>14/21*D3</f>
        <v>1.33333333333333</v>
      </c>
      <c r="F3">
        <v>1</v>
      </c>
    </row>
    <row r="4" spans="3:6">
      <c r="C4" t="s">
        <v>296</v>
      </c>
      <c r="D4" s="1">
        <v>3</v>
      </c>
      <c r="E4">
        <f t="shared" ref="E4:E9" si="0">14/21*D4</f>
        <v>2</v>
      </c>
      <c r="F4">
        <v>2</v>
      </c>
    </row>
    <row r="5" spans="3:6">
      <c r="C5" t="s">
        <v>80</v>
      </c>
      <c r="D5" s="1">
        <v>1</v>
      </c>
      <c r="E5">
        <f t="shared" si="0"/>
        <v>0.666666666666667</v>
      </c>
      <c r="F5">
        <v>1</v>
      </c>
    </row>
    <row r="6" spans="3:6">
      <c r="C6" t="s">
        <v>75</v>
      </c>
      <c r="D6" s="1">
        <v>2</v>
      </c>
      <c r="E6">
        <f t="shared" si="0"/>
        <v>1.33333333333333</v>
      </c>
      <c r="F6">
        <v>1</v>
      </c>
    </row>
    <row r="7" spans="3:6">
      <c r="C7" t="s">
        <v>36</v>
      </c>
      <c r="D7" s="1">
        <v>6</v>
      </c>
      <c r="E7">
        <f t="shared" si="0"/>
        <v>4</v>
      </c>
      <c r="F7">
        <v>4</v>
      </c>
    </row>
    <row r="8" spans="3:6">
      <c r="C8" t="s">
        <v>53</v>
      </c>
      <c r="D8" s="1">
        <v>4</v>
      </c>
      <c r="E8">
        <f t="shared" si="0"/>
        <v>2.66666666666667</v>
      </c>
      <c r="F8">
        <v>3</v>
      </c>
    </row>
    <row r="9" spans="3:6">
      <c r="C9" t="s">
        <v>66</v>
      </c>
      <c r="D9" s="1">
        <v>3</v>
      </c>
      <c r="E9">
        <f t="shared" si="0"/>
        <v>2</v>
      </c>
      <c r="F9">
        <v>2</v>
      </c>
    </row>
    <row r="10" spans="4:4">
      <c r="D10" s="2">
        <f>SUM(D3:D9)</f>
        <v>21</v>
      </c>
    </row>
    <row r="11" spans="3:6">
      <c r="C11" t="s">
        <v>87</v>
      </c>
      <c r="D11" s="1">
        <v>5</v>
      </c>
      <c r="E11" s="3">
        <f>51/95*D11</f>
        <v>2.68421052631579</v>
      </c>
      <c r="F11">
        <v>3</v>
      </c>
    </row>
    <row r="12" spans="3:6">
      <c r="C12" t="s">
        <v>100</v>
      </c>
      <c r="D12" s="1">
        <v>9</v>
      </c>
      <c r="E12" s="3">
        <f t="shared" ref="E12:E28" si="1">51/95*D12</f>
        <v>4.83157894736842</v>
      </c>
      <c r="F12">
        <v>5</v>
      </c>
    </row>
    <row r="13" spans="3:6">
      <c r="C13" t="s">
        <v>194</v>
      </c>
      <c r="D13" s="1">
        <v>6</v>
      </c>
      <c r="E13" s="3">
        <f t="shared" si="1"/>
        <v>3.22105263157895</v>
      </c>
      <c r="F13">
        <v>3</v>
      </c>
    </row>
    <row r="14" spans="3:6">
      <c r="C14" t="s">
        <v>296</v>
      </c>
      <c r="D14" s="1">
        <v>13</v>
      </c>
      <c r="E14" s="3">
        <f t="shared" si="1"/>
        <v>6.97894736842105</v>
      </c>
      <c r="F14">
        <v>7</v>
      </c>
    </row>
    <row r="15" spans="3:6">
      <c r="C15" t="s">
        <v>248</v>
      </c>
      <c r="D15" s="1">
        <v>8</v>
      </c>
      <c r="E15" s="3">
        <f t="shared" si="1"/>
        <v>4.29473684210526</v>
      </c>
      <c r="F15">
        <v>4</v>
      </c>
    </row>
    <row r="16" spans="3:6">
      <c r="C16" t="s">
        <v>80</v>
      </c>
      <c r="D16" s="1">
        <v>2</v>
      </c>
      <c r="E16" s="3">
        <f t="shared" si="1"/>
        <v>1.07368421052632</v>
      </c>
      <c r="F16">
        <v>1</v>
      </c>
    </row>
    <row r="17" spans="3:6">
      <c r="C17" t="s">
        <v>75</v>
      </c>
      <c r="D17" s="1">
        <v>7</v>
      </c>
      <c r="E17" s="3">
        <f t="shared" si="1"/>
        <v>3.75789473684211</v>
      </c>
      <c r="F17">
        <v>4</v>
      </c>
    </row>
    <row r="18" spans="3:6">
      <c r="C18" t="s">
        <v>284</v>
      </c>
      <c r="D18" s="1">
        <v>2</v>
      </c>
      <c r="E18" s="3">
        <f t="shared" si="1"/>
        <v>1.07368421052632</v>
      </c>
      <c r="F18">
        <v>1</v>
      </c>
    </row>
    <row r="19" spans="3:6">
      <c r="C19" t="s">
        <v>288</v>
      </c>
      <c r="D19" s="1">
        <v>2</v>
      </c>
      <c r="E19" s="3">
        <f t="shared" si="1"/>
        <v>1.07368421052632</v>
      </c>
      <c r="F19">
        <v>1</v>
      </c>
    </row>
    <row r="20" spans="3:6">
      <c r="C20" t="s">
        <v>269</v>
      </c>
      <c r="D20" s="1">
        <v>8</v>
      </c>
      <c r="E20" s="3">
        <f t="shared" si="1"/>
        <v>4.29473684210526</v>
      </c>
      <c r="F20">
        <v>4</v>
      </c>
    </row>
    <row r="21" spans="3:6">
      <c r="C21" t="s">
        <v>222</v>
      </c>
      <c r="D21" s="1">
        <v>5</v>
      </c>
      <c r="E21" s="3">
        <f t="shared" si="1"/>
        <v>2.68421052631579</v>
      </c>
      <c r="F21">
        <v>3</v>
      </c>
    </row>
    <row r="22" spans="3:6">
      <c r="C22" t="s">
        <v>147</v>
      </c>
      <c r="D22" s="1">
        <v>8</v>
      </c>
      <c r="E22" s="3">
        <f t="shared" si="1"/>
        <v>4.29473684210526</v>
      </c>
      <c r="F22">
        <v>4</v>
      </c>
    </row>
    <row r="23" spans="3:6">
      <c r="C23" t="s">
        <v>164</v>
      </c>
      <c r="D23" s="1">
        <v>5</v>
      </c>
      <c r="E23" s="3">
        <f t="shared" si="1"/>
        <v>2.68421052631579</v>
      </c>
      <c r="F23">
        <v>3</v>
      </c>
    </row>
    <row r="24" spans="3:6">
      <c r="C24" t="s">
        <v>176</v>
      </c>
      <c r="D24" s="1">
        <v>2</v>
      </c>
      <c r="E24" s="3">
        <f t="shared" si="1"/>
        <v>1.07368421052632</v>
      </c>
      <c r="F24">
        <v>1</v>
      </c>
    </row>
    <row r="25" spans="3:6">
      <c r="C25" t="s">
        <v>235</v>
      </c>
      <c r="D25" s="1">
        <v>6</v>
      </c>
      <c r="E25" s="3">
        <f t="shared" si="1"/>
        <v>3.22105263157895</v>
      </c>
      <c r="F25">
        <v>3</v>
      </c>
    </row>
    <row r="26" spans="3:6">
      <c r="C26" t="s">
        <v>66</v>
      </c>
      <c r="D26" s="1">
        <v>3</v>
      </c>
      <c r="E26" s="3">
        <f t="shared" si="1"/>
        <v>1.61052631578947</v>
      </c>
      <c r="F26">
        <v>2</v>
      </c>
    </row>
    <row r="27" spans="3:6">
      <c r="C27" t="s">
        <v>261</v>
      </c>
      <c r="D27" s="1">
        <v>4</v>
      </c>
      <c r="E27" s="3">
        <f t="shared" si="1"/>
        <v>2.14736842105263</v>
      </c>
      <c r="F27">
        <v>2</v>
      </c>
    </row>
    <row r="28" spans="2:6">
      <c r="B28" t="s">
        <v>297</v>
      </c>
      <c r="D28" s="2">
        <v>95</v>
      </c>
      <c r="E28" s="3">
        <f t="shared" si="1"/>
        <v>51</v>
      </c>
      <c r="F28">
        <f>SUM(F11:F27)</f>
        <v>51</v>
      </c>
    </row>
  </sheetData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演示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Sheet7</vt:lpstr>
      <vt:lpstr>Sheet6</vt:lpstr>
      <vt:lpstr>Sheet8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paopao78334</dc:creator>
  <cp:lastModifiedBy>jocelyn</cp:lastModifiedBy>
  <dcterms:created xsi:type="dcterms:W3CDTF">2022-11-16T08:41:00Z</dcterms:created>
  <dcterms:modified xsi:type="dcterms:W3CDTF">2022-11-24T07:08:34Z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FFE5520F920EB327AF317463AE539822</vt:lpwstr>
  </property>
  <property fmtid="{D5CDD505-2E9C-101B-9397-08002B2CF9AE}" pid="3" name="KSOProductBuildVer">
    <vt:lpwstr>2052-11.1.0.12763</vt:lpwstr>
  </property>
</Properties>
</file>